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IL" sheetId="1" r:id="rId4"/>
    <sheet name="RW" sheetId="2" r:id="rId5"/>
  </sheets>
  <definedNames>
    <definedName name="_xlnm.Print_Titles" localSheetId="0">'BIL'!$1:$5</definedName>
    <definedName name="_xlnm.Print_Area" localSheetId="0">'BIL'!$A$1:$M$144</definedName>
    <definedName name="_xlnm.Print_Area" localSheetId="1">'RW'!$A$1:$K$69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<sst xmlns="http://schemas.openxmlformats.org/spreadsheetml/2006/main" uniqueCount="201">
  <si>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Załącznik nr 6 do Uchwały nr 280/2020</t>
  </si>
  <si>
    <t xml:space="preserve">Zarządu Funduszu Pożyczkowego Województwa Świętokrzyskiego Sp. z o.o. </t>
  </si>
  <si>
    <t>z dnia 15 lipca 2020 roku</t>
  </si>
  <si>
    <t>………………………………………………………………………………………… (stempel firmowy Wnioskodawcy)</t>
  </si>
  <si>
    <t>BILANS</t>
  </si>
  <si>
    <t>(dane w pełnych tys. zł, do dwóch miejsc po przecinku)</t>
  </si>
  <si>
    <t>AKTYWA</t>
  </si>
  <si>
    <t>Rok</t>
  </si>
  <si>
    <t>31-12-2017</t>
  </si>
  <si>
    <t>31-12-2018</t>
  </si>
  <si>
    <t>31-12-2019</t>
  </si>
  <si>
    <t>31-12-2020</t>
  </si>
  <si>
    <t>31-12-2021</t>
  </si>
  <si>
    <t>31-12-2022</t>
  </si>
  <si>
    <t>31-12-2023</t>
  </si>
  <si>
    <t>31-12-2024</t>
  </si>
  <si>
    <t>31-12-2025</t>
  </si>
  <si>
    <t>2023</t>
  </si>
  <si>
    <t xml:space="preserve">A. </t>
  </si>
  <si>
    <t>AKTYWA TRWAŁE</t>
  </si>
  <si>
    <t>I.</t>
  </si>
  <si>
    <t>Wartości niematerialne i prawne</t>
  </si>
  <si>
    <t>Koszty zakończonych prac rozwojowych</t>
  </si>
  <si>
    <t>Wartość firmy</t>
  </si>
  <si>
    <t>Inne wartości niematerialne i prawne</t>
  </si>
  <si>
    <t>Zaliczki na wartości niematerialne i prawne</t>
  </si>
  <si>
    <t>II.</t>
  </si>
  <si>
    <t>Rzeczowe aktywa trwałe</t>
  </si>
  <si>
    <t>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</si>
  <si>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</si>
  <si>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</si>
  <si>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</si>
  <si>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</si>
  <si>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inne środki trwałe</t>
  </si>
  <si>
    <t>Środki trwałe w budowie</t>
  </si>
  <si>
    <t>Zaliczki na środki trwałe w budowie</t>
  </si>
  <si>
    <t>III.</t>
  </si>
  <si>
    <t>Należności długoterminowe</t>
  </si>
  <si>
    <t>Od jednostek powiązanych</t>
  </si>
  <si>
    <t>Od pozostałych jednostek</t>
  </si>
  <si>
    <t>IV.</t>
  </si>
  <si>
    <t>Inwestycje długoterminowe</t>
  </si>
  <si>
    <t>Nieruchomości</t>
  </si>
  <si>
    <t>Długoterminowe aktywa finansowe</t>
  </si>
  <si>
    <t xml:space="preserve">a) w jednostkach powiązanych </t>
  </si>
  <si>
    <t xml:space="preserve"> - udziały lub akcje</t>
  </si>
  <si>
    <t xml:space="preserve"> - inne papiery wartościowe</t>
  </si>
  <si>
    <t xml:space="preserve"> - udzielone pożyczki</t>
  </si>
  <si>
    <t xml:space="preserve"> - inne długoterminowe aktywa finansowe</t>
  </si>
  <si>
    <t>b) w pozostałych jednostkach</t>
  </si>
  <si>
    <t>Inne inwestycje długoterminowe</t>
  </si>
  <si>
    <t>V.</t>
  </si>
  <si>
    <t>Długoterminowe rozliczenia międzyokresowe</t>
  </si>
  <si>
    <t>Aktywa z tytułu odroczonego podatku dochodowego</t>
  </si>
  <si>
    <t>Inne rozliczenia międzyokresowe</t>
  </si>
  <si>
    <t>B.</t>
  </si>
  <si>
    <t>AKTYWA OBROTOWE</t>
  </si>
  <si>
    <t>Zapasy</t>
  </si>
  <si>
    <t>Materiały</t>
  </si>
  <si>
    <t>Półprodukty i produkty w toku</t>
  </si>
  <si>
    <t>Produkty gotowe</t>
  </si>
  <si>
    <t>Towary</t>
  </si>
  <si>
    <t>Zaliczki na dostawy</t>
  </si>
  <si>
    <t xml:space="preserve">II. </t>
  </si>
  <si>
    <t>Należności  krótkoterminowe</t>
  </si>
  <si>
    <t>Należności od jednostek powiązanych</t>
  </si>
  <si>
    <t xml:space="preserve">a) z tytułu dostaw i usług o okresie spłaty: </t>
  </si>
  <si>
    <t xml:space="preserve"> - do 12 miesięcy</t>
  </si>
  <si>
    <t xml:space="preserve"> - powyżej 12 miesięcy</t>
  </si>
  <si>
    <t>b) inne</t>
  </si>
  <si>
    <t xml:space="preserve">Należności od pozostałych jednostek </t>
  </si>
  <si>
    <t xml:space="preserve">b) z tytułu podatków, dotacji, ceł, ubezpieczeń społecznych i zdrowotnych oraz innych świadczeń </t>
  </si>
  <si>
    <t>c) inne</t>
  </si>
  <si>
    <t>d) dochodzone na drodze sądowej</t>
  </si>
  <si>
    <t>Inwestycje krótkoterminowe</t>
  </si>
  <si>
    <t>Krótkoterminowe aktywa finansowe</t>
  </si>
  <si>
    <t xml:space="preserve"> - inne krótkoterminowe aktywa finansowe</t>
  </si>
  <si>
    <t xml:space="preserve">b) w pozostałych jednostkach </t>
  </si>
  <si>
    <t>c) środki pieniężne i inne aktywa pieniężne</t>
  </si>
  <si>
    <t xml:space="preserve"> - środki pieniężne w kasie i na rachunkach</t>
  </si>
  <si>
    <t xml:space="preserve"> - inne środki pieniężne</t>
  </si>
  <si>
    <t xml:space="preserve"> - inne aktywa pieniężne</t>
  </si>
  <si>
    <t>Inne inwestycje krótkoterminowe</t>
  </si>
  <si>
    <t>Krótkoterminowe rozliczenia międzyokresowe</t>
  </si>
  <si>
    <t>SUMA AKTYWÓW</t>
  </si>
  <si>
    <t>PASYWA</t>
  </si>
  <si>
    <t>KAPITAŁ (FUNDUSZ) WŁASNY</t>
  </si>
  <si>
    <t xml:space="preserve">I. </t>
  </si>
  <si>
    <t>Kapitał (fundusz) podstawowy</t>
  </si>
  <si>
    <t>Należne wpłaty na  kapitał podstawowy (wielkość ujemna)</t>
  </si>
  <si>
    <t>Udziały (akcje) własne (wielkość ujemna)</t>
  </si>
  <si>
    <t xml:space="preserve">IV. </t>
  </si>
  <si>
    <t>Kapitał (fundusz) zapasowy</t>
  </si>
  <si>
    <t xml:space="preserve">V. </t>
  </si>
  <si>
    <t>Kapitał (fundusz) z aktualizacji wyceny</t>
  </si>
  <si>
    <t xml:space="preserve">VI. </t>
  </si>
  <si>
    <t>Pozostałe kapitały (fundusze) rezerwowe</t>
  </si>
  <si>
    <t xml:space="preserve">VII. </t>
  </si>
  <si>
    <t>Zysk (strata) netto z lat ubiegłych</t>
  </si>
  <si>
    <t>VIII.</t>
  </si>
  <si>
    <t>Zysk (strata) netto</t>
  </si>
  <si>
    <t>IX.</t>
  </si>
  <si>
    <t>Odpisy z zysku netto w ciągu roku obrotowego (wielkość ujemna)</t>
  </si>
  <si>
    <t xml:space="preserve">B. </t>
  </si>
  <si>
    <t>ZOBOWIĄZANIA I REZERWY NA ZOBOWIĄZANIA</t>
  </si>
  <si>
    <t xml:space="preserve">Rezerwy na zobowiązania </t>
  </si>
  <si>
    <t>Rezerwa z tytułu odroczonego podatku dochodowego</t>
  </si>
  <si>
    <t>Rezerwa na świadczenia emerytalne i podobne</t>
  </si>
  <si>
    <t xml:space="preserve"> - długoterminowa</t>
  </si>
  <si>
    <t xml:space="preserve"> - krótkoterminowa</t>
  </si>
  <si>
    <t>Pozostałe rezerwy</t>
  </si>
  <si>
    <t xml:space="preserve"> - długoterminowe</t>
  </si>
  <si>
    <t xml:space="preserve"> - krótkoterminowe</t>
  </si>
  <si>
    <t>Zobowiązania długoterminowe</t>
  </si>
  <si>
    <t>Wobec jednostek powiązanych</t>
  </si>
  <si>
    <t>Wobec pozostałych jednostek</t>
  </si>
  <si>
    <t>a) kredyty i pożyczki</t>
  </si>
  <si>
    <t>b) z tytułu emisji dłużnych papierów wartościowych</t>
  </si>
  <si>
    <t>c) inne zobowiązania finansowe</t>
  </si>
  <si>
    <t>d) inne</t>
  </si>
  <si>
    <t>Zobowiązania krótkoterminowe</t>
  </si>
  <si>
    <t>a) z tytułu dostaw i usług, o okresie wymagalności:</t>
  </si>
  <si>
    <t>d) z tytułu dostaw i usług, o okresie wymagalności:</t>
  </si>
  <si>
    <t>e) zaliczki otrzymane na dostawy</t>
  </si>
  <si>
    <t>f) zobowiązania wekslowe</t>
  </si>
  <si>
    <t>g) z tytułu podatków, ceł, ubezpiewczeń i innych świadczeń</t>
  </si>
  <si>
    <t>h) z tytułu wynagrodzeń</t>
  </si>
  <si>
    <t>i) inne</t>
  </si>
  <si>
    <t>Fundusze specjalne</t>
  </si>
  <si>
    <t>Rozliczenia międzyokresowe (w. 82+83)</t>
  </si>
  <si>
    <t>Ujemna wartość firmy</t>
  </si>
  <si>
    <t xml:space="preserve"> - długotermonowe</t>
  </si>
  <si>
    <t>Pasywa razem (A+B)</t>
  </si>
  <si>
    <t>......................................................................................</t>
  </si>
  <si>
    <t>(stempel firmowy i podpisy osób działających w imieniu Wnioskodawcy)</t>
  </si>
  <si>
    <t>………………………………………………………. (stempel firmowy Wnioskodawcy)</t>
  </si>
  <si>
    <t>(dane w pełnych tys. zł, do 2 miejsc po przecinku)</t>
  </si>
  <si>
    <t>Rachunek zysków i strat</t>
  </si>
  <si>
    <t>Przychody ogółem</t>
  </si>
  <si>
    <t>A.</t>
  </si>
  <si>
    <t>Przychody netto ze sprzedaży produktów, towarów i materiałów, w tym:</t>
  </si>
  <si>
    <t xml:space="preserve"> - od jednostek powiązanych</t>
  </si>
  <si>
    <t>Przychody netto ze sprzedaży produktów</t>
  </si>
  <si>
    <t>Zmiana stanu produktów (zwiększenie wartość dodatnia, zmniejszenie wartość ujemna)</t>
  </si>
  <si>
    <t xml:space="preserve">Koszt wytworzenia produktów na własne potrzeby jednostki </t>
  </si>
  <si>
    <t>Przychody netto ze sprzedaży towarów i materiałów.</t>
  </si>
  <si>
    <t>Koszty działalności operacyjnej</t>
  </si>
  <si>
    <t>Amortyzacja</t>
  </si>
  <si>
    <t>Zużycie materiałów i energii</t>
  </si>
  <si>
    <t>Usługi obce</t>
  </si>
  <si>
    <t>Podatki i opłaty</t>
  </si>
  <si>
    <t xml:space="preserve"> - w tym podatek akcyzowy</t>
  </si>
  <si>
    <t>Wynagrodzenia</t>
  </si>
  <si>
    <t>VI.</t>
  </si>
  <si>
    <t>Ubezpieczenia społeczne i inne świadczenia</t>
  </si>
  <si>
    <t>VII.</t>
  </si>
  <si>
    <t>Pozostałe koszty rodzajowe</t>
  </si>
  <si>
    <t>Wartość sprzedanych towarów i materiałów</t>
  </si>
  <si>
    <t>C.</t>
  </si>
  <si>
    <t>Zysk (strata) ze sprzedaży (A-B)</t>
  </si>
  <si>
    <t>D.</t>
  </si>
  <si>
    <t>Pozostałe przychody operacyjne</t>
  </si>
  <si>
    <t xml:space="preserve">Zysk ze zbycia niefinansowych aktywów trwałych </t>
  </si>
  <si>
    <t xml:space="preserve">Dotacje </t>
  </si>
  <si>
    <t xml:space="preserve">Inne przychody operacyjne </t>
  </si>
  <si>
    <t>E.</t>
  </si>
  <si>
    <t>Pozostałe koszty operacyjne</t>
  </si>
  <si>
    <t>Strata ze zbycia niefinansowych aktywów trwałych</t>
  </si>
  <si>
    <t>Aktualizacja wartości aktywów niefinansowych</t>
  </si>
  <si>
    <t>Inne koszty operacyjne</t>
  </si>
  <si>
    <t>F.</t>
  </si>
  <si>
    <t>Zysk (strata) z działalności operacyjnej (C+D-E)</t>
  </si>
  <si>
    <t>G.</t>
  </si>
  <si>
    <t xml:space="preserve">Przychody finansowe </t>
  </si>
  <si>
    <t xml:space="preserve">Dywidendy i udziały w zyskach, w tym: </t>
  </si>
  <si>
    <t>Odsetki, w tym:</t>
  </si>
  <si>
    <t xml:space="preserve"> - od jednostek  powiązanych</t>
  </si>
  <si>
    <t>Zysk ze zbycia inwestycji</t>
  </si>
  <si>
    <t>Aktualizacja wartości inwestycji</t>
  </si>
  <si>
    <t>Inne</t>
  </si>
  <si>
    <t>H.</t>
  </si>
  <si>
    <t>Koszty finansowe</t>
  </si>
  <si>
    <t>Odsetki</t>
  </si>
  <si>
    <t xml:space="preserve"> - w tym od jednostek powiązanych</t>
  </si>
  <si>
    <t>Strata ze zbycia inwestycji</t>
  </si>
  <si>
    <t>Zysk (strata) z działalności gospodarczej (F+G-H)</t>
  </si>
  <si>
    <t>J.</t>
  </si>
  <si>
    <t>Wynik zdarzeń nadzwyczajnych (J.I.-J.II.)</t>
  </si>
  <si>
    <t>Zyski nadzwyczajne</t>
  </si>
  <si>
    <t>Straty nadzwyczajne</t>
  </si>
  <si>
    <t>K.</t>
  </si>
  <si>
    <t>Zysk (strata) brutto (I+/- J)</t>
  </si>
  <si>
    <t>L.</t>
  </si>
  <si>
    <t>Podatek dochodowy</t>
  </si>
  <si>
    <t>M.</t>
  </si>
  <si>
    <t>Pozostałe obowiązkowe zmniejszenia zysku (zwiększenia straty)</t>
  </si>
  <si>
    <t>N.</t>
  </si>
  <si>
    <t>Zysk (strata) netto (K-L-M)</t>
  </si>
  <si>
    <t>(podpisy osób działających w imieniu Wnioskodawcy)</t>
  </si>
  <si>
    <t xml:space="preserve">                </t>
  </si>
  <si>
    <t xml:space="preserve">   </t>
  </si>
</sst>
</file>

<file path=xl/styles.xml><?xml version="1.0" encoding="utf-8"?>
<styleSheet xmlns="http://schemas.openxmlformats.org/spreadsheetml/2006/main" xml:space="preserve">
  <numFmts count="8">
    <numFmt numFmtId="164" formatCode="#,##0.0"/>
    <numFmt numFmtId="165" formatCode="#,##0.0_);\(#,##0.0\)"/>
    <numFmt numFmtId="166" formatCode="#,##0_ ;[Red]\-#,##0\ "/>
    <numFmt numFmtId="167" formatCode="0.0%"/>
    <numFmt numFmtId="168" formatCode="#,##0.00&quot;      &quot;;\-#,##0.00&quot;      &quot;;&quot; -&quot;#&quot;      &quot;;@\ "/>
    <numFmt numFmtId="169" formatCode="#,##0.00_ ;[Red]\-#,##0.00\ "/>
    <numFmt numFmtId="170" formatCode="0.0"/>
    <numFmt numFmtId="171" formatCode="#,##0.00_);\(#,##0.00\)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Tahoma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CCFFCC"/>
        <bgColor rgb="FFCCFFFF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numFmtId="0" fontId="0" fillId="0" borderId="0"/>
  </cellStyleXfs>
  <cellXfs count="1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2" numFmtId="49" fillId="3" borderId="1" applyFont="1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2" borderId="0" applyFont="1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4" borderId="1" applyFont="1" applyNumberFormat="0" applyFill="1" applyBorder="1" applyAlignment="1" applyProtection="true">
      <alignment horizontal="center" vertical="top" textRotation="0" wrapText="false" shrinkToFit="false"/>
      <protection hidden="false"/>
    </xf>
    <xf xfId="0" fontId="2" numFmtId="3" fillId="3" borderId="1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2" numFmtId="164" fillId="3" borderId="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false" shrinkToFit="false"/>
      <protection hidden="false"/>
    </xf>
    <xf xfId="0" fontId="1" numFmtId="3" fillId="0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164" fillId="0" borderId="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3" fillId="0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false" shrinkToFit="false"/>
      <protection hidden="false"/>
    </xf>
    <xf xfId="0" fontId="2" numFmtId="3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164" fillId="2" borderId="1" applyFont="1" applyNumberFormat="1" applyFill="1" applyBorder="1" applyAlignment="1" applyProtection="true">
      <alignment horizontal="general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false" shrinkToFit="false"/>
      <protection hidden="false"/>
    </xf>
    <xf xfId="0" fontId="1" numFmtId="164" fillId="0" borderId="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2" numFmtId="165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2" numFmtId="165" fillId="2" borderId="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165" fillId="0" borderId="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3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3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1" numFmtId="0" fillId="2" borderId="0" applyFont="1" applyNumberFormat="0" applyFill="1" applyBorder="0" applyAlignment="1" applyProtection="true">
      <alignment horizontal="general" vertical="center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165" fillId="0" borderId="1" applyFont="1" applyNumberFormat="1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3" fillId="2" borderId="0" applyFont="1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2" numFmtId="164" fillId="5" borderId="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2" numFmtId="3" fillId="3" borderId="1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166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1" numFmtId="0" fillId="7" borderId="1" applyFont="1" applyNumberFormat="0" applyFill="1" applyBorder="1" applyAlignment="1" applyProtection="true">
      <alignment horizontal="left" vertical="center" textRotation="0" wrapText="true" shrinkToFit="false"/>
      <protection hidden="true"/>
    </xf>
    <xf xfId="0" fontId="2" numFmtId="0" fillId="3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8" borderId="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3" fillId="5" borderId="1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1" applyFont="1" applyNumberFormat="1" applyFill="0" applyBorder="1" applyAlignment="1" applyProtection="true">
      <alignment horizontal="general" vertical="center" textRotation="0" wrapText="false" shrinkToFit="false"/>
      <protection hidden="false"/>
    </xf>
    <xf xfId="0" fontId="1" numFmtId="3" fillId="0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0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0" borderId="1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3" fillId="2" borderId="1" applyFont="1" applyNumberFormat="1" applyFill="1" applyBorder="1" applyAlignment="1" applyProtection="true">
      <alignment horizontal="left" vertical="bottom" textRotation="0" wrapText="false" shrinkToFit="false"/>
      <protection hidden="false"/>
    </xf>
    <xf xfId="0" fontId="1" numFmtId="3" fillId="2" borderId="1" applyFont="1" applyNumberFormat="1" applyFill="1" applyBorder="1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2" numFmtId="0" fillId="4" borderId="1" applyFont="1" applyNumberFormat="0" applyFill="1" applyBorder="1" applyAlignment="1" applyProtection="true">
      <alignment horizontal="left" vertical="center" textRotation="0" wrapText="true" shrinkToFit="false"/>
      <protection hidden="true"/>
    </xf>
    <xf xfId="0" fontId="2" numFmtId="0" fillId="7" borderId="1" applyFont="1" applyNumberFormat="0" applyFill="1" applyBorder="1" applyAlignment="1" applyProtection="true">
      <alignment horizontal="left" vertical="center" textRotation="0" wrapText="true" shrinkToFit="false"/>
      <protection hidden="true"/>
    </xf>
    <xf xfId="0" fontId="2" numFmtId="0" fillId="3" borderId="3" applyFont="1" applyNumberFormat="0" applyFill="1" applyBorder="1" applyAlignment="1" applyProtection="true">
      <alignment horizontal="left" vertical="bottom" textRotation="0" wrapText="true" shrinkToFit="false"/>
      <protection hidden="false"/>
    </xf>
    <xf xfId="0" fontId="2" numFmtId="0" fillId="3" borderId="3" applyFont="1" applyNumberFormat="0" applyFill="1" applyBorder="1" applyAlignment="1" applyProtection="true">
      <alignment horizontal="left" vertical="top" textRotation="0" wrapText="true" shrinkToFit="false"/>
      <protection hidden="false"/>
    </xf>
    <xf xfId="0" fontId="2" numFmtId="0" fillId="3" borderId="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165" fillId="3" borderId="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165" fillId="0" borderId="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5" fillId="0" borderId="1" applyFont="1" applyNumberFormat="1" applyFill="0" applyBorder="1" applyAlignment="1" applyProtection="true">
      <alignment horizontal="general" vertical="center" textRotation="0" wrapText="false" shrinkToFit="false"/>
      <protection locked="false" hidden="false"/>
    </xf>
    <xf xfId="0" fontId="2" numFmtId="0" fillId="3" borderId="1" applyFont="1" applyNumberFormat="0" applyFill="1" applyBorder="1" applyAlignment="1" applyProtection="true">
      <alignment horizontal="center" vertical="top" textRotation="0" wrapText="false" shrinkToFit="false"/>
      <protection hidden="false"/>
    </xf>
    <xf xfId="0" fontId="2" numFmtId="0" fillId="5" borderId="1" applyFont="1" applyNumberFormat="0" applyFill="1" applyBorder="1" applyAlignment="1" applyProtection="true">
      <alignment horizontal="center" vertical="top" textRotation="0" wrapText="false" shrinkToFit="false"/>
      <protection hidden="false"/>
    </xf>
    <xf xfId="0" fontId="2" numFmtId="165" fillId="5" borderId="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2" numFmtId="49" fillId="3" borderId="5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3" borderId="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top" textRotation="0" wrapText="false" shrinkToFit="false"/>
      <protection hidden="false"/>
    </xf>
    <xf xfId="0" fontId="2" numFmtId="3" fillId="0" borderId="1" applyFont="1" applyNumberFormat="1" applyFill="0" applyBorder="1" applyAlignment="1" applyProtection="true">
      <alignment horizontal="center" vertical="top" textRotation="0" wrapText="false" shrinkToFit="false"/>
      <protection hidden="false"/>
    </xf>
    <xf xfId="0" fontId="2" numFmtId="3" fillId="0" borderId="1" applyFont="1" applyNumberFormat="1" applyFill="0" applyBorder="1" applyAlignment="1" applyProtection="true">
      <alignment horizontal="center" vertical="top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top" textRotation="0" wrapText="false" shrinkToFit="false"/>
      <protection hidden="false"/>
    </xf>
    <xf xfId="0" fontId="3" numFmtId="0" fillId="6" borderId="2" applyFont="1" applyNumberFormat="0" applyFill="1" applyBorder="1" applyAlignment="1" applyProtection="true">
      <alignment horizontal="left" vertical="center" textRotation="0" wrapText="true" shrinkToFit="false"/>
      <protection hidden="true"/>
    </xf>
    <xf xfId="0" fontId="3" numFmtId="0" fillId="4" borderId="2" applyFont="1" applyNumberFormat="0" applyFill="1" applyBorder="1" applyAlignment="1" applyProtection="true">
      <alignment horizontal="left" vertical="center" textRotation="0" wrapText="true" shrinkToFit="false"/>
      <protection hidden="true"/>
    </xf>
    <xf xfId="0" fontId="3" numFmtId="0" fillId="7" borderId="2" applyFont="1" applyNumberFormat="0" applyFill="1" applyBorder="1" applyAlignment="1" applyProtection="true">
      <alignment horizontal="left" vertical="center" textRotation="0" wrapText="true" shrinkToFit="false"/>
      <protection hidden="true"/>
    </xf>
    <xf xfId="0" fontId="1" numFmtId="0" fillId="2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6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2" numFmtId="0" fillId="5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4" borderId="1" applyFont="1" applyNumberFormat="0" applyFill="1" applyBorder="1" applyAlignment="1" applyProtection="true">
      <alignment horizontal="left" vertical="center" textRotation="0" wrapText="true" shrinkToFit="false"/>
      <protection hidden="true"/>
    </xf>
    <xf xfId="0" fontId="2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0" numFmtId="0" fillId="0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tru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10" fillId="2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5" numFmtId="0" fillId="3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5" numFmtId="0" fillId="3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5" numFmtId="165" fillId="2" borderId="0" applyFont="1" applyNumberFormat="1" applyFill="1" applyBorder="0" applyAlignment="1" applyProtection="true">
      <alignment horizontal="right" vertical="center" textRotation="0" wrapText="false" shrinkToFit="false"/>
      <protection hidden="false"/>
    </xf>
    <xf xfId="0" fontId="4" numFmtId="167" fillId="2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5" numFmtId="49" fillId="3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5" numFmtId="0" fillId="5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5" numFmtId="168" fillId="5" borderId="1" applyFont="1" applyNumberFormat="1" applyFill="1" applyBorder="1" applyAlignment="1" applyProtection="true">
      <alignment horizontal="general" vertical="center" textRotation="0" wrapText="true" shrinkToFit="false"/>
      <protection hidden="true"/>
    </xf>
    <xf xfId="0" fontId="5" numFmtId="169" fillId="5" borderId="1" applyFont="1" applyNumberFormat="1" applyFill="1" applyBorder="1" applyAlignment="1" applyProtection="true">
      <alignment horizontal="right" vertical="center" textRotation="0" wrapText="false" shrinkToFit="false"/>
      <protection hidden="false"/>
    </xf>
    <xf xfId="0" fontId="4" numFmtId="0" fillId="2" borderId="0" applyFont="1" applyNumberFormat="0" applyFill="1" applyBorder="0" applyAlignment="1" applyProtection="true">
      <alignment horizontal="general" vertical="top" textRotation="0" wrapText="false" shrinkToFit="false"/>
      <protection hidden="false"/>
    </xf>
    <xf xfId="0" fontId="5" numFmtId="0" fillId="2" borderId="0" applyFont="1" applyNumberFormat="0" applyFill="1" applyBorder="0" applyAlignment="1" applyProtection="true">
      <alignment horizontal="general" vertical="top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4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169" fillId="0" borderId="1" applyFont="1" applyNumberFormat="1" applyFill="0" applyBorder="1" applyAlignment="1" applyProtection="true">
      <alignment horizontal="right" vertical="center" textRotation="0" wrapText="false" shrinkToFit="false"/>
      <protection locked="false" hidden="false"/>
    </xf>
    <xf xfId="0" fontId="5" numFmtId="0" fillId="2" borderId="0" applyFont="1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5" numFmtId="2" fillId="2" borderId="0" applyFont="1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4" numFmtId="168" fillId="0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8" fillId="0" borderId="1" applyFont="1" applyNumberFormat="1" applyFill="0" applyBorder="1" applyAlignment="1" applyProtection="true">
      <alignment horizontal="general" vertical="center" textRotation="0" wrapText="true" shrinkToFit="false"/>
      <protection hidden="true"/>
    </xf>
    <xf xfId="0" fontId="5" numFmtId="165" fillId="2" borderId="0" applyFont="1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4" numFmtId="0" fillId="2" borderId="0" applyFont="1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4" numFmtId="170" fillId="2" borderId="0" applyFont="1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4" numFmtId="4" fillId="0" borderId="1" applyFont="1" applyNumberFormat="1" applyFill="0" applyBorder="1" applyAlignment="1" applyProtection="true">
      <alignment horizontal="right" vertical="center" textRotation="0" wrapText="false" shrinkToFit="false"/>
      <protection locked="false" hidden="false"/>
    </xf>
    <xf xfId="0" fontId="5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5" numFmtId="170" fillId="2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5" numFmtId="168" fillId="5" borderId="1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2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4" numFmtId="171" fillId="2" borderId="0" applyFont="1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5" numFmtId="168" fillId="3" borderId="1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8" fillId="3" borderId="1" applyFont="1" applyNumberFormat="1" applyFill="1" applyBorder="1" applyAlignment="1" applyProtection="true">
      <alignment horizontal="general" vertical="center" textRotation="0" wrapText="true" shrinkToFit="false"/>
      <protection hidden="true"/>
    </xf>
    <xf xfId="0" fontId="5" numFmtId="169" fillId="3" borderId="1" applyFont="1" applyNumberFormat="1" applyFill="1" applyBorder="1" applyAlignment="1" applyProtection="true">
      <alignment horizontal="right" vertical="center" textRotation="0" wrapText="false" shrinkToFit="false"/>
      <protection hidden="false"/>
    </xf>
    <xf xfId="0" fontId="4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5" numFmtId="168" fillId="8" borderId="1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8" fillId="8" borderId="1" applyFont="1" applyNumberFormat="1" applyFill="1" applyBorder="1" applyAlignment="1" applyProtection="true">
      <alignment horizontal="general" vertical="center" textRotation="0" wrapText="true" shrinkToFit="false"/>
      <protection hidden="true"/>
    </xf>
    <xf xfId="0" fontId="5" numFmtId="169" fillId="8" borderId="1" applyFont="1" applyNumberFormat="1" applyFill="1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165" fillId="2" borderId="0" applyFont="1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1" applyBorder="0" applyAlignment="1" applyProtection="true">
      <alignment horizontal="general" vertical="top" textRotation="0" wrapText="false" shrinkToFit="false"/>
      <protection locked="false" hidden="false"/>
    </xf>
    <xf xfId="0" fontId="5" numFmtId="0" fillId="2" borderId="0" applyFont="1" applyNumberFormat="0" applyFill="1" applyBorder="0" applyAlignment="1" applyProtection="true">
      <alignment horizontal="general" vertical="center" textRotation="0" wrapText="false" shrinkToFit="false"/>
      <protection locked="false" hidden="false"/>
    </xf>
    <xf xfId="0" fontId="4" numFmtId="169" fillId="0" borderId="1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4" numFmtId="169" fillId="0" borderId="1" applyFont="1" applyNumberFormat="1" applyFill="0" applyBorder="1" applyAlignment="1" applyProtection="true">
      <alignment horizontal="general" vertical="center" textRotation="0" wrapText="false" shrinkToFit="false"/>
      <protection locked="false" hidden="false"/>
    </xf>
    <xf xfId="0" fontId="5" numFmtId="169" fillId="8" borderId="1" applyFont="1" applyNumberFormat="1" applyFill="1" applyBorder="1" applyAlignment="1" applyProtection="true">
      <alignment horizontal="general" vertical="center" textRotation="0" wrapText="false" shrinkToFit="false"/>
      <protection hidden="false"/>
    </xf>
    <xf xfId="0" fontId="4" numFmtId="10" fillId="2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true" shrinkToFit="false"/>
      <protection hidden="false"/>
    </xf>
    <xf xfId="0" fontId="6" numFmtId="0" fillId="2" borderId="0" applyFont="1" applyNumberFormat="0" applyFill="1" applyBorder="0" applyAlignment="1" applyProtection="true">
      <alignment horizontal="center" vertical="bottom" textRotation="0" wrapText="true" shrinkToFit="false"/>
      <protection hidden="false"/>
    </xf>
    <xf xfId="0" fontId="2" numFmtId="49" fillId="3" borderId="7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49" fillId="3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49" fillId="3" borderId="9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49" fillId="3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3" borderId="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3" borderId="8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3" borderId="1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3" borderId="1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2" borderId="6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1" applyBorder="0" applyAlignment="1" applyProtection="true">
      <alignment horizontal="center" vertical="bottom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4" numFmtId="0" fillId="2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"/>
  <sheetViews>
    <sheetView tabSelected="1" workbookViewId="0" view="pageBreakPreview" showGridLines="true" showRowColHeaders="1">
      <selection activeCell="N7" sqref="N7"/>
    </sheetView>
  </sheetViews>
  <sheetFormatPr customHeight="true" defaultRowHeight="11.25" defaultColWidth="9.140625" outlineLevelRow="0" outlineLevelCol="0"/>
  <cols>
    <col min="1" max="1" width="3.140625" customWidth="true" style="1"/>
    <col min="2" max="2" width="43.28515625" customWidth="true" style="1"/>
    <col min="3" max="3" width="9.5703125" customWidth="true" style="1"/>
    <col min="4" max="4" width="10.140625" customWidth="true" style="1"/>
    <col min="5" max="5" width="9.42578125" customWidth="true" style="1"/>
    <col min="6" max="6" width="9.42578125" customWidth="true" style="1"/>
    <col min="7" max="7" width="9.140625" style="1"/>
    <col min="8" max="8" width="9" customWidth="true" style="1"/>
    <col min="9" max="9" width="9.140625" style="1"/>
    <col min="10" max="10" width="8.7109375" customWidth="true" style="1"/>
    <col min="11" max="11" width="8.7109375" customWidth="true" style="1"/>
    <col min="12" max="12" width="8.7109375" hidden="true" customWidth="true" style="1"/>
  </cols>
  <sheetData>
    <row r="1" spans="1:12" customHeight="1" ht="55.5" s="3" customFormat="1">
      <c r="A1" s="76"/>
      <c r="B1" s="78"/>
      <c r="C1" s="131" t="s">
        <v>0</v>
      </c>
      <c r="D1" s="132"/>
      <c r="E1" s="132"/>
      <c r="F1" s="132"/>
      <c r="G1" s="132"/>
      <c r="H1" s="132"/>
      <c r="I1" s="132"/>
    </row>
    <row r="2" spans="1:12" customHeight="1" ht="18.75" s="3" customFormat="1">
      <c r="A2" s="76"/>
      <c r="B2" s="78"/>
      <c r="C2" s="133" t="s">
        <v>1</v>
      </c>
      <c r="D2" s="134"/>
      <c r="E2" s="134"/>
      <c r="F2" s="134"/>
      <c r="G2" s="134"/>
      <c r="H2" s="134"/>
      <c r="I2" s="134"/>
    </row>
    <row r="3" spans="1:12" customHeight="1" ht="18.75" s="3" customFormat="1">
      <c r="A3" s="76"/>
      <c r="B3" s="78"/>
      <c r="C3" s="131" t="s">
        <v>2</v>
      </c>
      <c r="D3" s="132"/>
      <c r="E3" s="132"/>
      <c r="F3" s="132"/>
      <c r="G3" s="132"/>
      <c r="H3" s="132"/>
      <c r="I3" s="132"/>
    </row>
    <row r="4" spans="1:12" customHeight="1" ht="72" s="3" customFormat="1">
      <c r="A4" s="76"/>
      <c r="B4" s="77"/>
      <c r="C4" s="77"/>
      <c r="D4" s="147" t="s">
        <v>3</v>
      </c>
      <c r="E4" s="148"/>
      <c r="F4" s="148"/>
      <c r="G4" s="148"/>
      <c r="H4" s="148"/>
      <c r="I4" s="148"/>
    </row>
    <row r="5" spans="1:12" customHeight="1" ht="13.5">
      <c r="A5" s="72"/>
      <c r="B5" s="74" t="s">
        <v>4</v>
      </c>
      <c r="C5" s="73"/>
      <c r="D5" s="144" t="s">
        <v>5</v>
      </c>
      <c r="E5" s="145"/>
      <c r="F5" s="145"/>
      <c r="G5" s="145"/>
      <c r="H5" s="145"/>
      <c r="I5" s="73"/>
      <c r="J5" s="73"/>
      <c r="K5" s="73"/>
      <c r="L5" s="73"/>
    </row>
    <row r="6" spans="1:12" customHeight="1" ht="11.25" s="5" customFormat="1">
      <c r="A6" s="136" t="s">
        <v>6</v>
      </c>
      <c r="B6" s="137"/>
      <c r="C6" s="4" t="s">
        <v>7</v>
      </c>
      <c r="D6" s="4" t="s">
        <v>7</v>
      </c>
      <c r="E6" s="4" t="s">
        <v>7</v>
      </c>
      <c r="F6" s="4" t="s">
        <v>7</v>
      </c>
      <c r="G6" s="4" t="s">
        <v>7</v>
      </c>
      <c r="H6" s="4" t="s">
        <v>7</v>
      </c>
      <c r="I6" s="4" t="s">
        <v>7</v>
      </c>
      <c r="J6" s="4" t="s">
        <v>7</v>
      </c>
      <c r="K6" s="4" t="s">
        <v>7</v>
      </c>
      <c r="L6" s="4" t="s">
        <v>7</v>
      </c>
    </row>
    <row r="7" spans="1:12" customHeight="1" ht="11.25" s="5" customFormat="1">
      <c r="A7" s="138"/>
      <c r="B7" s="139"/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17</v>
      </c>
    </row>
    <row r="8" spans="1:12" customHeight="1" ht="11.25" s="20" customFormat="1">
      <c r="A8" s="6" t="s">
        <v>18</v>
      </c>
      <c r="B8" s="51" t="s">
        <v>19</v>
      </c>
      <c r="C8" s="34">
        <f>SUM(C9+C14+C23+C26+C41)</f>
        <v>0</v>
      </c>
      <c r="D8" s="34">
        <f>SUM(D9+D14+D23+D26+D41)</f>
        <v>0</v>
      </c>
      <c r="E8" s="34">
        <f>SUM(E9+E14+E23+E26+E41)</f>
        <v>0</v>
      </c>
      <c r="F8" s="34">
        <f>SUM(F9+F14+F23+F26+F41)</f>
        <v>0</v>
      </c>
      <c r="G8" s="34">
        <f>SUM(G9+G14+G23+G26+G41)</f>
        <v>0</v>
      </c>
      <c r="H8" s="34">
        <f>SUM(H9+H14+H23+H26+H41)</f>
        <v>0</v>
      </c>
      <c r="I8" s="34">
        <f>SUM(I9+I14+I23+I26+I41)</f>
        <v>0</v>
      </c>
      <c r="J8" s="34">
        <f>SUM(J9+J14+J23+J26+J41)</f>
        <v>0</v>
      </c>
      <c r="K8" s="34">
        <f>SUM(K9+K14+K23+K26+K41)</f>
        <v>0</v>
      </c>
      <c r="L8" s="34">
        <f>SUM(L9+L14+L23+L26+L41)</f>
        <v>0</v>
      </c>
    </row>
    <row r="9" spans="1:12" customHeight="1" ht="11.25" s="2" customFormat="1">
      <c r="A9" s="7" t="s">
        <v>20</v>
      </c>
      <c r="B9" s="37" t="s">
        <v>21</v>
      </c>
      <c r="C9" s="8">
        <f>SUM(C10:C13)</f>
        <v>0</v>
      </c>
      <c r="D9" s="8">
        <f>SUM(D10:D13)</f>
        <v>0</v>
      </c>
      <c r="E9" s="8">
        <f>SUM(E10:E13)</f>
        <v>0</v>
      </c>
      <c r="F9" s="8">
        <f>SUM(F10:F13)</f>
        <v>0</v>
      </c>
      <c r="G9" s="8">
        <f>SUM(G10:G13)</f>
        <v>0</v>
      </c>
      <c r="H9" s="8">
        <f>SUM(H10:H13)</f>
        <v>0</v>
      </c>
      <c r="I9" s="8">
        <f>SUM(I10:I13)</f>
        <v>0</v>
      </c>
      <c r="J9" s="8">
        <f>SUM(J10:J13)</f>
        <v>0</v>
      </c>
      <c r="K9" s="8">
        <f>SUM(K10:K13)</f>
        <v>0</v>
      </c>
      <c r="L9" s="8">
        <f>SUM(L10:L13)</f>
        <v>0</v>
      </c>
    </row>
    <row r="10" spans="1:12" customHeight="1" ht="11.25">
      <c r="A10" s="9">
        <v>1</v>
      </c>
      <c r="B10" s="43" t="s">
        <v>22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customHeight="1" ht="11.25">
      <c r="A11" s="9">
        <v>2</v>
      </c>
      <c r="B11" s="43" t="s">
        <v>23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customHeight="1" ht="11.25">
      <c r="A12" s="9">
        <v>3</v>
      </c>
      <c r="B12" s="44" t="s">
        <v>24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customHeight="1" ht="11.25">
      <c r="A13" s="9">
        <v>5</v>
      </c>
      <c r="B13" s="45" t="s">
        <v>25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customHeight="1" ht="11.25" s="20" customFormat="1">
      <c r="A14" s="7" t="s">
        <v>26</v>
      </c>
      <c r="B14" s="52" t="s">
        <v>27</v>
      </c>
      <c r="C14" s="8">
        <f>C15+C21+C22</f>
        <v>0</v>
      </c>
      <c r="D14" s="8">
        <f>D15+D21+D22</f>
        <v>0</v>
      </c>
      <c r="E14" s="8">
        <f>E15+E21+E22</f>
        <v>0</v>
      </c>
      <c r="F14" s="8">
        <f>F15+F21+F22</f>
        <v>0</v>
      </c>
      <c r="G14" s="8">
        <f>G15+G21+G22</f>
        <v>0</v>
      </c>
      <c r="H14" s="8">
        <f>H15+H21+H22</f>
        <v>0</v>
      </c>
      <c r="I14" s="8">
        <f>I15+I21+I22</f>
        <v>0</v>
      </c>
      <c r="J14" s="8">
        <f>J15+J21+J22</f>
        <v>0</v>
      </c>
      <c r="K14" s="8">
        <f>K15+K21+K22</f>
        <v>0</v>
      </c>
      <c r="L14" s="8">
        <f>L15+L21+L22</f>
        <v>0</v>
      </c>
    </row>
    <row r="15" spans="1:12" customHeight="1" ht="11.25">
      <c r="A15" s="16">
        <v>1</v>
      </c>
      <c r="B15" s="44" t="s">
        <v>28</v>
      </c>
      <c r="C15" s="17">
        <f>SUM(C16:C20)</f>
        <v>0</v>
      </c>
      <c r="D15" s="17">
        <f>SUM(D16:D20)</f>
        <v>0</v>
      </c>
      <c r="E15" s="17">
        <f>SUM(E16:E20)</f>
        <v>0</v>
      </c>
      <c r="F15" s="17">
        <f>SUM(F16:F20)</f>
        <v>0</v>
      </c>
      <c r="G15" s="17">
        <f>SUM(G16:G20)</f>
        <v>0</v>
      </c>
      <c r="H15" s="17">
        <f>SUM(H16:H20)</f>
        <v>0</v>
      </c>
      <c r="I15" s="17">
        <f>SUM(I16:I20)</f>
        <v>0</v>
      </c>
      <c r="J15" s="17">
        <f>SUM(J16:J20)</f>
        <v>0</v>
      </c>
      <c r="K15" s="17">
        <f>SUM(K16:K20)</f>
        <v>0</v>
      </c>
      <c r="L15" s="17">
        <f>SUM(L16:L20)</f>
        <v>0</v>
      </c>
    </row>
    <row r="16" spans="1:12" customHeight="1" ht="11.25">
      <c r="A16" s="9"/>
      <c r="B16" s="43" t="s">
        <v>29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customHeight="1" ht="11.25">
      <c r="A17" s="9"/>
      <c r="B17" s="43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customHeight="1" ht="11.25">
      <c r="A18" s="9"/>
      <c r="B18" s="44" t="s">
        <v>31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customHeight="1" ht="11.25">
      <c r="A19" s="9"/>
      <c r="B19" s="44" t="s">
        <v>32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customHeight="1" ht="11.25">
      <c r="A20" s="9"/>
      <c r="B20" s="44" t="s">
        <v>33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customHeight="1" ht="11.25">
      <c r="A21" s="9">
        <v>2</v>
      </c>
      <c r="B21" s="43" t="s">
        <v>34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customHeight="1" ht="11.25">
      <c r="A22" s="9">
        <v>3</v>
      </c>
      <c r="B22" s="43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customHeight="1" ht="11.25" s="3" customFormat="1">
      <c r="A23" s="35" t="s">
        <v>36</v>
      </c>
      <c r="B23" s="52" t="s">
        <v>37</v>
      </c>
      <c r="C23" s="8">
        <f>SUM(C24:C25)</f>
        <v>0</v>
      </c>
      <c r="D23" s="8">
        <f>SUM(D24:D25)</f>
        <v>0</v>
      </c>
      <c r="E23" s="8">
        <f>SUM(E24:E25)</f>
        <v>0</v>
      </c>
      <c r="F23" s="8">
        <f>SUM(F24:F25)</f>
        <v>0</v>
      </c>
      <c r="G23" s="8">
        <f>SUM(G24:G25)</f>
        <v>0</v>
      </c>
      <c r="H23" s="8">
        <f>SUM(H24:H25)</f>
        <v>0</v>
      </c>
      <c r="I23" s="8">
        <f>SUM(I24:I25)</f>
        <v>0</v>
      </c>
      <c r="J23" s="8">
        <f>SUM(J24:J25)</f>
        <v>0</v>
      </c>
      <c r="K23" s="8">
        <f>SUM(K24:K25)</f>
        <v>0</v>
      </c>
      <c r="L23" s="8">
        <f>SUM(L24:L25)</f>
        <v>0</v>
      </c>
    </row>
    <row r="24" spans="1:12" customHeight="1" ht="11.25">
      <c r="A24" s="9">
        <v>1</v>
      </c>
      <c r="B24" s="44" t="s">
        <v>38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customHeight="1" ht="11.25">
      <c r="A25" s="9">
        <v>2</v>
      </c>
      <c r="B25" s="44" t="s">
        <v>39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customHeight="1" ht="11.25" s="20" customFormat="1">
      <c r="A26" s="35" t="s">
        <v>40</v>
      </c>
      <c r="B26" s="52" t="s">
        <v>41</v>
      </c>
      <c r="C26" s="8">
        <f>C27+C28+C29+C40</f>
        <v>0</v>
      </c>
      <c r="D26" s="8">
        <f>D27+D28+D29+D40</f>
        <v>0</v>
      </c>
      <c r="E26" s="8">
        <f>E27+E28+E29+E40</f>
        <v>0</v>
      </c>
      <c r="F26" s="8">
        <f>F27+F28+F29+F40</f>
        <v>0</v>
      </c>
      <c r="G26" s="8">
        <f>G27+G28+G29+G40</f>
        <v>0</v>
      </c>
      <c r="H26" s="8">
        <f>H27+H28+H29+H40</f>
        <v>0</v>
      </c>
      <c r="I26" s="8">
        <f>I27+I28+I29+I40</f>
        <v>0</v>
      </c>
      <c r="J26" s="8">
        <f>J27+J28+J29+J40</f>
        <v>0</v>
      </c>
      <c r="K26" s="8">
        <f>K27+K28+K29+K40</f>
        <v>0</v>
      </c>
      <c r="L26" s="8">
        <f>L27+L28+L29+L40</f>
        <v>0</v>
      </c>
    </row>
    <row r="27" spans="1:12" customHeight="1" ht="11.25">
      <c r="A27" s="9">
        <v>1</v>
      </c>
      <c r="B27" s="44" t="s">
        <v>42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customHeight="1" ht="11.25" s="41" customFormat="1">
      <c r="A28" s="9">
        <v>2</v>
      </c>
      <c r="B28" s="43" t="s">
        <v>21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customHeight="1" ht="11.25" s="41" customFormat="1">
      <c r="A29" s="13">
        <v>3</v>
      </c>
      <c r="B29" s="46" t="s">
        <v>43</v>
      </c>
      <c r="C29" s="17">
        <f>C30+C35</f>
        <v>0</v>
      </c>
      <c r="D29" s="17">
        <f>D30+D35</f>
        <v>0</v>
      </c>
      <c r="E29" s="17">
        <f>E30+E35</f>
        <v>0</v>
      </c>
      <c r="F29" s="17">
        <f>F30+F35</f>
        <v>0</v>
      </c>
      <c r="G29" s="17">
        <f>G30+G35</f>
        <v>0</v>
      </c>
      <c r="H29" s="17">
        <f>H30+H35</f>
        <v>0</v>
      </c>
      <c r="I29" s="17">
        <f>I30+I35</f>
        <v>0</v>
      </c>
      <c r="J29" s="17">
        <f>J30+J35</f>
        <v>0</v>
      </c>
      <c r="K29" s="17">
        <f>K30+K35</f>
        <v>0</v>
      </c>
      <c r="L29" s="17">
        <f>L30+L35</f>
        <v>0</v>
      </c>
    </row>
    <row r="30" spans="1:12" customHeight="1" ht="11.25" s="41" customFormat="1">
      <c r="A30" s="13"/>
      <c r="B30" s="43" t="s">
        <v>44</v>
      </c>
      <c r="C30" s="17">
        <f>SUM(C31:C34)</f>
        <v>0</v>
      </c>
      <c r="D30" s="17">
        <f>SUM(D31:D34)</f>
        <v>0</v>
      </c>
      <c r="E30" s="17">
        <f>SUM(E31:E34)</f>
        <v>0</v>
      </c>
      <c r="F30" s="17">
        <f>SUM(F31:F34)</f>
        <v>0</v>
      </c>
      <c r="G30" s="17">
        <f>SUM(G31:G34)</f>
        <v>0</v>
      </c>
      <c r="H30" s="17">
        <f>SUM(H31:H34)</f>
        <v>0</v>
      </c>
      <c r="I30" s="17">
        <f>SUM(I31:I34)</f>
        <v>0</v>
      </c>
      <c r="J30" s="17">
        <f>SUM(J31:J34)</f>
        <v>0</v>
      </c>
      <c r="K30" s="17">
        <f>SUM(K31:K34)</f>
        <v>0</v>
      </c>
      <c r="L30" s="17">
        <f>SUM(L31:L34)</f>
        <v>0</v>
      </c>
    </row>
    <row r="31" spans="1:12" customHeight="1" ht="11.25" s="41" customFormat="1">
      <c r="A31" s="9"/>
      <c r="B31" s="43" t="s">
        <v>45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customHeight="1" ht="11.25" s="41" customFormat="1">
      <c r="A32" s="9"/>
      <c r="B32" s="43" t="s">
        <v>46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customHeight="1" ht="11.25" s="41" customFormat="1">
      <c r="A33" s="9"/>
      <c r="B33" s="43" t="s">
        <v>47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customHeight="1" ht="11.25" s="41" customFormat="1">
      <c r="A34" s="9"/>
      <c r="B34" s="43" t="s">
        <v>48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customHeight="1" ht="11.25" s="41" customFormat="1">
      <c r="A35" s="9"/>
      <c r="B35" s="43" t="s">
        <v>49</v>
      </c>
      <c r="C35" s="17">
        <f>SUM(C36:C39)</f>
        <v>0</v>
      </c>
      <c r="D35" s="17">
        <f>SUM(D36:D39)</f>
        <v>0</v>
      </c>
      <c r="E35" s="17">
        <f>SUM(E36:E39)</f>
        <v>0</v>
      </c>
      <c r="F35" s="17">
        <f>SUM(F36:F39)</f>
        <v>0</v>
      </c>
      <c r="G35" s="17">
        <f>SUM(G36:G39)</f>
        <v>0</v>
      </c>
      <c r="H35" s="17">
        <f>SUM(H36:H39)</f>
        <v>0</v>
      </c>
      <c r="I35" s="17">
        <f>SUM(I36:I39)</f>
        <v>0</v>
      </c>
      <c r="J35" s="17">
        <f>SUM(J36:J39)</f>
        <v>0</v>
      </c>
      <c r="K35" s="17">
        <f>SUM(K36:K39)</f>
        <v>0</v>
      </c>
      <c r="L35" s="17">
        <f>SUM(L36:L39)</f>
        <v>0</v>
      </c>
    </row>
    <row r="36" spans="1:12" customHeight="1" ht="11.25">
      <c r="A36" s="9"/>
      <c r="B36" s="43" t="s">
        <v>45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customHeight="1" ht="11.25">
      <c r="A37" s="9"/>
      <c r="B37" s="43" t="s">
        <v>46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customHeight="1" ht="11.25">
      <c r="A38" s="9"/>
      <c r="B38" s="43" t="s">
        <v>47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customHeight="1" ht="11.25">
      <c r="A39" s="9"/>
      <c r="B39" s="43" t="s">
        <v>48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customHeight="1" ht="11.25">
      <c r="A40" s="9">
        <v>4</v>
      </c>
      <c r="B40" s="44" t="s">
        <v>50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customHeight="1" ht="11.25" s="3" customFormat="1">
      <c r="A41" s="52" t="s">
        <v>51</v>
      </c>
      <c r="B41" s="52" t="s">
        <v>52</v>
      </c>
      <c r="C41" s="8">
        <f>SUM(C42:C43)</f>
        <v>0</v>
      </c>
      <c r="D41" s="8">
        <f>SUM(D42:D43)</f>
        <v>0</v>
      </c>
      <c r="E41" s="8">
        <f>SUM(E42:E43)</f>
        <v>0</v>
      </c>
      <c r="F41" s="8">
        <f>SUM(F42:F43)</f>
        <v>0</v>
      </c>
      <c r="G41" s="8">
        <f>SUM(G42:G43)</f>
        <v>0</v>
      </c>
      <c r="H41" s="8">
        <f>SUM(H42:H43)</f>
        <v>0</v>
      </c>
      <c r="I41" s="8">
        <f>SUM(I42:I43)</f>
        <v>0</v>
      </c>
      <c r="J41" s="8">
        <f>SUM(J42:J43)</f>
        <v>0</v>
      </c>
      <c r="K41" s="8">
        <f>SUM(K42:K43)</f>
        <v>0</v>
      </c>
      <c r="L41" s="8">
        <f>SUM(L42:L43)</f>
        <v>0</v>
      </c>
    </row>
    <row r="42" spans="1:12" customHeight="1" ht="11.25">
      <c r="A42" s="9">
        <v>1</v>
      </c>
      <c r="B42" s="44" t="s">
        <v>53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customHeight="1" ht="11.25">
      <c r="A43" s="9">
        <v>2</v>
      </c>
      <c r="B43" s="44" t="s">
        <v>54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customHeight="1" ht="11.25" s="20" customFormat="1">
      <c r="A44" s="40" t="s">
        <v>55</v>
      </c>
      <c r="B44" s="51" t="s">
        <v>56</v>
      </c>
      <c r="C44" s="34">
        <f>C45+C51+C64+C81</f>
        <v>0</v>
      </c>
      <c r="D44" s="34">
        <f>D45+D51+D64+D81</f>
        <v>0</v>
      </c>
      <c r="E44" s="34">
        <f>E45+E51+E64+E81</f>
        <v>0</v>
      </c>
      <c r="F44" s="34">
        <f>F45+F51+F64+F81</f>
        <v>0</v>
      </c>
      <c r="G44" s="34">
        <f>G45+G51+G64+G81</f>
        <v>0</v>
      </c>
      <c r="H44" s="34">
        <f>H45+H51+H64+H81</f>
        <v>0</v>
      </c>
      <c r="I44" s="34">
        <f>I45+I51+I64+I81</f>
        <v>0</v>
      </c>
      <c r="J44" s="34">
        <f>J45+J51+J64+J81</f>
        <v>0</v>
      </c>
      <c r="K44" s="34">
        <f>K45+K51+K64+K81</f>
        <v>0</v>
      </c>
      <c r="L44" s="34">
        <f>L45+L51+L64+L81</f>
        <v>0</v>
      </c>
    </row>
    <row r="45" spans="1:12" customHeight="1" ht="11.25" s="20" customFormat="1">
      <c r="A45" s="52" t="s">
        <v>20</v>
      </c>
      <c r="B45" s="52" t="s">
        <v>57</v>
      </c>
      <c r="C45" s="8">
        <f>SUM(C46:C50)</f>
        <v>0</v>
      </c>
      <c r="D45" s="8">
        <f>SUM(D46:D50)</f>
        <v>0</v>
      </c>
      <c r="E45" s="8">
        <f>SUM(E46:E50)</f>
        <v>0</v>
      </c>
      <c r="F45" s="8">
        <f>SUM(F46:F50)</f>
        <v>0</v>
      </c>
      <c r="G45" s="8">
        <f>SUM(G46:G50)</f>
        <v>0</v>
      </c>
      <c r="H45" s="8">
        <f>SUM(H46:H50)</f>
        <v>0</v>
      </c>
      <c r="I45" s="8">
        <f>SUM(I46:I50)</f>
        <v>0</v>
      </c>
      <c r="J45" s="8">
        <f>SUM(J46:J50)</f>
        <v>0</v>
      </c>
      <c r="K45" s="8">
        <f>SUM(K46:K50)</f>
        <v>0</v>
      </c>
      <c r="L45" s="8">
        <f>SUM(L46:L50)</f>
        <v>0</v>
      </c>
    </row>
    <row r="46" spans="1:12" customHeight="1" ht="11.25">
      <c r="A46" s="9">
        <v>1</v>
      </c>
      <c r="B46" s="44" t="s">
        <v>58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customHeight="1" ht="11.25">
      <c r="A47" s="9">
        <v>2</v>
      </c>
      <c r="B47" s="44" t="s">
        <v>59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customHeight="1" ht="11.25">
      <c r="A48" s="9">
        <v>3</v>
      </c>
      <c r="B48" s="44" t="s">
        <v>60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customHeight="1" ht="11.25">
      <c r="A49" s="9">
        <v>4</v>
      </c>
      <c r="B49" s="44" t="s">
        <v>61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customHeight="1" ht="11.25">
      <c r="A50" s="9">
        <v>5</v>
      </c>
      <c r="B50" s="43" t="s">
        <v>62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customHeight="1" ht="11.25" s="20" customFormat="1">
      <c r="A51" s="52" t="s">
        <v>63</v>
      </c>
      <c r="B51" s="52" t="s">
        <v>64</v>
      </c>
      <c r="C51" s="8">
        <f>C52+C57</f>
        <v>0</v>
      </c>
      <c r="D51" s="8">
        <f>D52+D57</f>
        <v>0</v>
      </c>
      <c r="E51" s="8">
        <f>E52+E57</f>
        <v>0</v>
      </c>
      <c r="F51" s="8">
        <f>F52+F57</f>
        <v>0</v>
      </c>
      <c r="G51" s="8">
        <f>G52+G57</f>
        <v>0</v>
      </c>
      <c r="H51" s="8">
        <f>H52+H57</f>
        <v>0</v>
      </c>
      <c r="I51" s="8">
        <f>I52+I57</f>
        <v>0</v>
      </c>
      <c r="J51" s="8">
        <f>J52+J57</f>
        <v>0</v>
      </c>
      <c r="K51" s="8">
        <f>K52+K57</f>
        <v>0</v>
      </c>
      <c r="L51" s="8">
        <f>L52+L57</f>
        <v>0</v>
      </c>
    </row>
    <row r="52" spans="1:12" customHeight="1" ht="11.25">
      <c r="A52" s="13">
        <v>1</v>
      </c>
      <c r="B52" s="47" t="s">
        <v>65</v>
      </c>
      <c r="C52" s="17">
        <f>C53+C56</f>
        <v>0</v>
      </c>
      <c r="D52" s="17">
        <f>D53+D56</f>
        <v>0</v>
      </c>
      <c r="E52" s="17">
        <f>E53+E56</f>
        <v>0</v>
      </c>
      <c r="F52" s="17">
        <f>F53+F56</f>
        <v>0</v>
      </c>
      <c r="G52" s="17">
        <f>G53+G56</f>
        <v>0</v>
      </c>
      <c r="H52" s="17">
        <f>H53+H56</f>
        <v>0</v>
      </c>
      <c r="I52" s="17">
        <f>I53+I56</f>
        <v>0</v>
      </c>
      <c r="J52" s="17">
        <f>J53+J56</f>
        <v>0</v>
      </c>
      <c r="K52" s="17">
        <f>K53+K56</f>
        <v>0</v>
      </c>
      <c r="L52" s="17">
        <f>L53+L56</f>
        <v>0</v>
      </c>
    </row>
    <row r="53" spans="1:12" customHeight="1" ht="11.25">
      <c r="A53" s="13"/>
      <c r="B53" s="47" t="s">
        <v>66</v>
      </c>
      <c r="C53" s="17">
        <f>SUM(C54:C55)</f>
        <v>0</v>
      </c>
      <c r="D53" s="17">
        <f>SUM(D54:D55)</f>
        <v>0</v>
      </c>
      <c r="E53" s="17">
        <f>SUM(E54:E55)</f>
        <v>0</v>
      </c>
      <c r="F53" s="17">
        <f>SUM(F54:F55)</f>
        <v>0</v>
      </c>
      <c r="G53" s="17">
        <f>SUM(G54:G55)</f>
        <v>0</v>
      </c>
      <c r="H53" s="17">
        <f>SUM(H54:H55)</f>
        <v>0</v>
      </c>
      <c r="I53" s="17">
        <f>SUM(I54:I55)</f>
        <v>0</v>
      </c>
      <c r="J53" s="17">
        <f>SUM(J54:J55)</f>
        <v>0</v>
      </c>
      <c r="K53" s="17">
        <f>SUM(K54:K55)</f>
        <v>0</v>
      </c>
      <c r="L53" s="17">
        <f>SUM(L54:L55)</f>
        <v>0</v>
      </c>
    </row>
    <row r="54" spans="1:12" customHeight="1" ht="11.25">
      <c r="A54" s="13"/>
      <c r="B54" s="48" t="s">
        <v>67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2" customHeight="1" ht="11.25">
      <c r="A55" s="13"/>
      <c r="B55" s="47" t="s">
        <v>68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2" customHeight="1" ht="11.25">
      <c r="A56" s="13"/>
      <c r="B56" s="48" t="s">
        <v>69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customHeight="1" ht="11.25">
      <c r="A57" s="13">
        <v>2</v>
      </c>
      <c r="B57" s="47" t="s">
        <v>70</v>
      </c>
      <c r="C57" s="17">
        <f>C58+C61+C62+C63</f>
        <v>0</v>
      </c>
      <c r="D57" s="17">
        <f>D58+D61+D62+D63</f>
        <v>0</v>
      </c>
      <c r="E57" s="17">
        <f>E58+E61+E62+E63</f>
        <v>0</v>
      </c>
      <c r="F57" s="17">
        <f>F58+F61+F62+F63</f>
        <v>0</v>
      </c>
      <c r="G57" s="17">
        <f>G58+G61+G62+G63</f>
        <v>0</v>
      </c>
      <c r="H57" s="17">
        <f>H58+H61+H62+H63</f>
        <v>0</v>
      </c>
      <c r="I57" s="17">
        <f>I58+I61+I62+I63</f>
        <v>0</v>
      </c>
      <c r="J57" s="17">
        <f>J58+J61+J62+J63</f>
        <v>0</v>
      </c>
      <c r="K57" s="17">
        <f>K58+K61+K62+K63</f>
        <v>0</v>
      </c>
      <c r="L57" s="17">
        <f>L58+L61+L62+L63</f>
        <v>0</v>
      </c>
    </row>
    <row r="58" spans="1:12" customHeight="1" ht="11.25">
      <c r="A58" s="9"/>
      <c r="B58" s="47" t="s">
        <v>66</v>
      </c>
      <c r="C58" s="17">
        <f>SUM(C59:C60)</f>
        <v>0</v>
      </c>
      <c r="D58" s="17">
        <f>SUM(D59:D60)</f>
        <v>0</v>
      </c>
      <c r="E58" s="17">
        <f>SUM(E59:E60)</f>
        <v>0</v>
      </c>
      <c r="F58" s="17">
        <f>SUM(F59:F60)</f>
        <v>0</v>
      </c>
      <c r="G58" s="17">
        <f>SUM(G59:G60)</f>
        <v>0</v>
      </c>
      <c r="H58" s="17">
        <f>SUM(H59:H60)</f>
        <v>0</v>
      </c>
      <c r="I58" s="17">
        <f>SUM(I59:I60)</f>
        <v>0</v>
      </c>
      <c r="J58" s="17">
        <f>SUM(J59:J60)</f>
        <v>0</v>
      </c>
      <c r="K58" s="17">
        <f>SUM(K59:K60)</f>
        <v>0</v>
      </c>
      <c r="L58" s="17">
        <f>SUM(L59:L60)</f>
        <v>0</v>
      </c>
    </row>
    <row r="59" spans="1:12" customHeight="1" ht="11.25">
      <c r="A59" s="9"/>
      <c r="B59" s="44" t="s">
        <v>67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2" customHeight="1" ht="11.25">
      <c r="A60" s="9"/>
      <c r="B60" s="43" t="s">
        <v>68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1:12" customHeight="1" ht="22.5">
      <c r="A61" s="9"/>
      <c r="B61" s="45" t="s">
        <v>71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1:12" customHeight="1" ht="11.25">
      <c r="A62" s="9"/>
      <c r="B62" s="44" t="s">
        <v>72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1:12" customHeight="1" ht="11.25">
      <c r="A63" s="9"/>
      <c r="B63" s="43" t="s">
        <v>73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2" customHeight="1" ht="11.25" s="20" customFormat="1">
      <c r="A64" s="52" t="s">
        <v>36</v>
      </c>
      <c r="B64" s="52" t="s">
        <v>74</v>
      </c>
      <c r="C64" s="8">
        <f>C65+C80</f>
        <v>0</v>
      </c>
      <c r="D64" s="8">
        <f>D65+D80</f>
        <v>0</v>
      </c>
      <c r="E64" s="8">
        <f>E65+E80</f>
        <v>0</v>
      </c>
      <c r="F64" s="8">
        <f>F65+F80</f>
        <v>0</v>
      </c>
      <c r="G64" s="8">
        <f>G65+G80</f>
        <v>0</v>
      </c>
      <c r="H64" s="8">
        <f>H65+H80</f>
        <v>0</v>
      </c>
      <c r="I64" s="8">
        <f>I65+I80</f>
        <v>0</v>
      </c>
      <c r="J64" s="8">
        <f>J65+J80</f>
        <v>0</v>
      </c>
      <c r="K64" s="8">
        <f>K65+K80</f>
        <v>0</v>
      </c>
      <c r="L64" s="8">
        <f>L65+L80</f>
        <v>0</v>
      </c>
    </row>
    <row r="65" spans="1:12" customHeight="1" ht="11.25" s="2" customFormat="1">
      <c r="A65" s="13">
        <v>1</v>
      </c>
      <c r="B65" s="47" t="s">
        <v>75</v>
      </c>
      <c r="C65" s="17">
        <f>C66+C71+C76</f>
        <v>0</v>
      </c>
      <c r="D65" s="17">
        <f>D66+D71+D76</f>
        <v>0</v>
      </c>
      <c r="E65" s="17">
        <f>E66+E71+E76</f>
        <v>0</v>
      </c>
      <c r="F65" s="17">
        <f>F66+F71+F76</f>
        <v>0</v>
      </c>
      <c r="G65" s="17">
        <f>G66+G71+G76</f>
        <v>0</v>
      </c>
      <c r="H65" s="17">
        <f>H66+H71+H76</f>
        <v>0</v>
      </c>
      <c r="I65" s="17">
        <f>I66+I71+I76</f>
        <v>0</v>
      </c>
      <c r="J65" s="17">
        <f>J66+J71+J76</f>
        <v>0</v>
      </c>
      <c r="K65" s="17">
        <f>K66+K71+K76</f>
        <v>0</v>
      </c>
      <c r="L65" s="17">
        <f>L66+L71+L76</f>
        <v>0</v>
      </c>
    </row>
    <row r="66" spans="1:12" customHeight="1" ht="11.25" s="2" customFormat="1">
      <c r="A66" s="14"/>
      <c r="B66" s="47" t="s">
        <v>44</v>
      </c>
      <c r="C66" s="17">
        <f>SUM(C67:C70)</f>
        <v>0</v>
      </c>
      <c r="D66" s="17">
        <f>SUM(D67:D70)</f>
        <v>0</v>
      </c>
      <c r="E66" s="17">
        <f>SUM(E67:E70)</f>
        <v>0</v>
      </c>
      <c r="F66" s="17">
        <f>SUM(F67:F70)</f>
        <v>0</v>
      </c>
      <c r="G66" s="17">
        <f>SUM(G67:G70)</f>
        <v>0</v>
      </c>
      <c r="H66" s="17">
        <f>SUM(H67:H70)</f>
        <v>0</v>
      </c>
      <c r="I66" s="17">
        <f>SUM(I67:I70)</f>
        <v>0</v>
      </c>
      <c r="J66" s="17">
        <f>SUM(J67:J70)</f>
        <v>0</v>
      </c>
      <c r="K66" s="17">
        <f>SUM(K67:K70)</f>
        <v>0</v>
      </c>
      <c r="L66" s="17">
        <f>SUM(L67:L70)</f>
        <v>0</v>
      </c>
    </row>
    <row r="67" spans="1:12" customHeight="1" ht="11.25" s="2" customFormat="1">
      <c r="A67" s="14"/>
      <c r="B67" s="43" t="s">
        <v>45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1:12" customHeight="1" ht="11.25" s="2" customFormat="1">
      <c r="A68" s="14"/>
      <c r="B68" s="43" t="s">
        <v>46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12" customHeight="1" ht="11.25" s="2" customFormat="1">
      <c r="A69" s="14"/>
      <c r="B69" s="43" t="s">
        <v>47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12" customHeight="1" ht="11.25" s="2" customFormat="1">
      <c r="A70" s="14"/>
      <c r="B70" s="44" t="s">
        <v>76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 customHeight="1" ht="11.25" s="2" customFormat="1">
      <c r="A71" s="14"/>
      <c r="B71" s="47" t="s">
        <v>77</v>
      </c>
      <c r="C71" s="17">
        <f>SUM(C72:C75)</f>
        <v>0</v>
      </c>
      <c r="D71" s="17">
        <f>SUM(D72:D75)</f>
        <v>0</v>
      </c>
      <c r="E71" s="17">
        <f>SUM(E72:E75)</f>
        <v>0</v>
      </c>
      <c r="F71" s="17">
        <f>SUM(F72:F75)</f>
        <v>0</v>
      </c>
      <c r="G71" s="17">
        <f>SUM(G72:G75)</f>
        <v>0</v>
      </c>
      <c r="H71" s="17">
        <f>SUM(H72:H75)</f>
        <v>0</v>
      </c>
      <c r="I71" s="17">
        <f>SUM(I72:I75)</f>
        <v>0</v>
      </c>
      <c r="J71" s="17">
        <f>SUM(J72:J75)</f>
        <v>0</v>
      </c>
      <c r="K71" s="17">
        <f>SUM(K72:K75)</f>
        <v>0</v>
      </c>
      <c r="L71" s="17">
        <f>SUM(L72:L75)</f>
        <v>0</v>
      </c>
    </row>
    <row r="72" spans="1:12" customHeight="1" ht="11.25" s="2" customFormat="1">
      <c r="A72" s="14"/>
      <c r="B72" s="43" t="s">
        <v>45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 customHeight="1" ht="11.25" s="2" customFormat="1">
      <c r="A73" s="14"/>
      <c r="B73" s="43" t="s">
        <v>46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 customHeight="1" ht="11.25" s="2" customFormat="1">
      <c r="A74" s="14"/>
      <c r="B74" s="43" t="s">
        <v>47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 customHeight="1" ht="11.25" s="2" customFormat="1">
      <c r="A75" s="14"/>
      <c r="B75" s="44" t="s">
        <v>76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 customHeight="1" ht="11.25" s="2" customFormat="1">
      <c r="A76" s="14"/>
      <c r="B76" s="47" t="s">
        <v>78</v>
      </c>
      <c r="C76" s="17">
        <f>SUM(C77:C79)</f>
        <v>0</v>
      </c>
      <c r="D76" s="17">
        <f>SUM(D77:D79)</f>
        <v>0</v>
      </c>
      <c r="E76" s="17">
        <f>SUM(E77:E79)</f>
        <v>0</v>
      </c>
      <c r="F76" s="17">
        <f>SUM(F77:F79)</f>
        <v>0</v>
      </c>
      <c r="G76" s="17">
        <f>SUM(G77:G79)</f>
        <v>0</v>
      </c>
      <c r="H76" s="17">
        <f>SUM(H77:H79)</f>
        <v>0</v>
      </c>
      <c r="I76" s="17">
        <f>SUM(I77:I79)</f>
        <v>0</v>
      </c>
      <c r="J76" s="17">
        <f>SUM(J77:J79)</f>
        <v>0</v>
      </c>
      <c r="K76" s="17">
        <f>SUM(K77:K79)</f>
        <v>0</v>
      </c>
      <c r="L76" s="17">
        <f>SUM(L77:L79)</f>
        <v>0</v>
      </c>
    </row>
    <row r="77" spans="1:12" customHeight="1" ht="11.25">
      <c r="A77" s="16"/>
      <c r="B77" s="49" t="s">
        <v>79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1:12" customHeight="1" ht="11.25">
      <c r="A78" s="16"/>
      <c r="B78" s="50" t="s">
        <v>80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1:12" customHeight="1" ht="11.25">
      <c r="A79" s="16"/>
      <c r="B79" s="50" t="s">
        <v>81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2" customHeight="1" ht="11.25">
      <c r="A80" s="16">
        <v>2</v>
      </c>
      <c r="B80" s="49" t="s">
        <v>82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1:12" customHeight="1" ht="11.25" s="20" customFormat="1">
      <c r="A81" s="7" t="s">
        <v>40</v>
      </c>
      <c r="B81" s="52" t="s">
        <v>83</v>
      </c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customHeight="1" ht="11.25" s="2" customFormat="1">
      <c r="A82" s="38"/>
      <c r="B82" s="39" t="s">
        <v>84</v>
      </c>
      <c r="C82" s="8">
        <f>SUM(C44+C8)</f>
        <v>0</v>
      </c>
      <c r="D82" s="8">
        <f>SUM(D44+D8)</f>
        <v>0</v>
      </c>
      <c r="E82" s="8">
        <f>SUM(E44+E8)</f>
        <v>0</v>
      </c>
      <c r="F82" s="8">
        <f>SUM(F44+F8)</f>
        <v>0</v>
      </c>
      <c r="G82" s="8">
        <f>SUM(G44+G8)</f>
        <v>0</v>
      </c>
      <c r="H82" s="8">
        <f>SUM(H44+H8)</f>
        <v>0</v>
      </c>
      <c r="I82" s="8">
        <f>SUM(I44+I8)</f>
        <v>0</v>
      </c>
      <c r="J82" s="8">
        <f>SUM(J44+J8)</f>
        <v>0</v>
      </c>
      <c r="K82" s="8">
        <f>SUM(K44+K8)</f>
        <v>0</v>
      </c>
      <c r="L82" s="8">
        <f>SUM(L44+L8)</f>
        <v>0</v>
      </c>
    </row>
    <row r="83" spans="1:12" customHeight="1" ht="11.25" s="2" customFormat="1"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2" customHeight="1" ht="11.25" s="2" customFormat="1"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 customHeight="1" ht="10.5" s="2" customFormat="1">
      <c r="A85" s="140" t="s">
        <v>85</v>
      </c>
      <c r="B85" s="141"/>
      <c r="C85" s="64" t="str">
        <f>C6</f>
        <v>Rok</v>
      </c>
      <c r="D85" s="64" t="str">
        <f>D6</f>
        <v>Rok</v>
      </c>
      <c r="E85" s="64" t="str">
        <f>E6</f>
        <v>Rok</v>
      </c>
      <c r="F85" s="64" t="str">
        <f>F6</f>
        <v>Rok</v>
      </c>
      <c r="G85" s="64" t="str">
        <f>G6</f>
        <v>Rok</v>
      </c>
      <c r="H85" s="64" t="str">
        <f>H6</f>
        <v>Rok</v>
      </c>
      <c r="I85" s="64" t="str">
        <f>I6</f>
        <v>Rok</v>
      </c>
      <c r="J85" s="64" t="str">
        <f>J6</f>
        <v>Rok</v>
      </c>
      <c r="K85" s="64" t="str">
        <f>K6</f>
        <v>Rok</v>
      </c>
      <c r="L85" s="64" t="str">
        <f>L6</f>
        <v>Rok</v>
      </c>
    </row>
    <row r="86" spans="1:12" customHeight="1" ht="11.25" s="2" customFormat="1">
      <c r="A86" s="142"/>
      <c r="B86" s="143"/>
      <c r="C86" s="63" t="str">
        <f>C7</f>
        <v>31-12-2017</v>
      </c>
      <c r="D86" s="63" t="str">
        <f>D7</f>
        <v>31-12-2018</v>
      </c>
      <c r="E86" s="63" t="str">
        <f>E7</f>
        <v>31-12-2019</v>
      </c>
      <c r="F86" s="63" t="str">
        <f>F7</f>
        <v>31-12-2020</v>
      </c>
      <c r="G86" s="63" t="str">
        <f>G7</f>
        <v>31-12-2021</v>
      </c>
      <c r="H86" s="63" t="str">
        <f>H7</f>
        <v>31-12-2022</v>
      </c>
      <c r="I86" s="63" t="str">
        <f>I7</f>
        <v>31-12-2023</v>
      </c>
      <c r="J86" s="63" t="str">
        <f>J7</f>
        <v>31-12-2024</v>
      </c>
      <c r="K86" s="63" t="str">
        <f>K7</f>
        <v>31-12-2025</v>
      </c>
      <c r="L86" s="63" t="str">
        <f>L7</f>
        <v>2023</v>
      </c>
    </row>
    <row r="87" spans="1:12" customHeight="1" ht="11.25" s="2" customFormat="1">
      <c r="A87" s="61" t="s">
        <v>18</v>
      </c>
      <c r="B87" s="75" t="s">
        <v>86</v>
      </c>
      <c r="C87" s="62">
        <f>SUM(C88:C96)</f>
        <v>0</v>
      </c>
      <c r="D87" s="62">
        <f>SUM(D88:D96)</f>
        <v>0</v>
      </c>
      <c r="E87" s="62">
        <f>SUM(E88:E96)</f>
        <v>0</v>
      </c>
      <c r="F87" s="62">
        <f>SUM(F88:F96)</f>
        <v>0</v>
      </c>
      <c r="G87" s="62">
        <f>SUM(G88:G96)</f>
        <v>0</v>
      </c>
      <c r="H87" s="62">
        <f>SUM(H88:H96)</f>
        <v>0</v>
      </c>
      <c r="I87" s="62">
        <f>SUM(I88:I96)</f>
        <v>0</v>
      </c>
      <c r="J87" s="62">
        <f>SUM(J88:J96)</f>
        <v>0</v>
      </c>
      <c r="K87" s="62">
        <f>SUM(K88:K96)</f>
        <v>0</v>
      </c>
      <c r="L87" s="62">
        <f>SUM(L88:L96)</f>
        <v>0</v>
      </c>
    </row>
    <row r="88" spans="1:12" customHeight="1" ht="11.25" s="3" customFormat="1">
      <c r="A88" s="65" t="s">
        <v>87</v>
      </c>
      <c r="B88" s="69" t="s">
        <v>88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customHeight="1" ht="22.5" s="3" customFormat="1">
      <c r="A89" s="66" t="s">
        <v>63</v>
      </c>
      <c r="B89" s="69" t="s">
        <v>89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customHeight="1" ht="11.25" s="3" customFormat="1">
      <c r="A90" s="67" t="s">
        <v>36</v>
      </c>
      <c r="B90" s="69" t="s">
        <v>90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customHeight="1" ht="11.25" s="2" customFormat="1">
      <c r="A91" s="68" t="s">
        <v>91</v>
      </c>
      <c r="B91" s="69" t="s">
        <v>92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1:12" customHeight="1" ht="11.25">
      <c r="A92" s="66" t="s">
        <v>93</v>
      </c>
      <c r="B92" s="69" t="s">
        <v>94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customHeight="1" ht="11.25">
      <c r="A93" s="65" t="s">
        <v>95</v>
      </c>
      <c r="B93" s="69" t="s">
        <v>96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1:12" customHeight="1" ht="11.25" s="2" customFormat="1">
      <c r="A94" s="66" t="s">
        <v>97</v>
      </c>
      <c r="B94" s="69" t="s">
        <v>98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 customHeight="1" ht="11.25" s="2" customFormat="1">
      <c r="A95" s="65" t="s">
        <v>99</v>
      </c>
      <c r="B95" s="69" t="s">
        <v>100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 customHeight="1" ht="22.5">
      <c r="A96" s="65" t="s">
        <v>101</v>
      </c>
      <c r="B96" s="69" t="s">
        <v>102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 customHeight="1" ht="11.25" s="20" customFormat="1">
      <c r="A97" s="61" t="s">
        <v>103</v>
      </c>
      <c r="B97" s="70" t="s">
        <v>104</v>
      </c>
      <c r="C97" s="62">
        <f>C98+C106+C113+C132</f>
        <v>0</v>
      </c>
      <c r="D97" s="62">
        <f>D98+D106+D113+D132</f>
        <v>0</v>
      </c>
      <c r="E97" s="62">
        <f>E98+E106+E113+E132</f>
        <v>0</v>
      </c>
      <c r="F97" s="62">
        <f>F98+F106+F113+F132</f>
        <v>0</v>
      </c>
      <c r="G97" s="62">
        <f>G98+G106+G113+G132</f>
        <v>0</v>
      </c>
      <c r="H97" s="62">
        <f>H98+H106+H113+H132</f>
        <v>0</v>
      </c>
      <c r="I97" s="62">
        <f>I98+I106+I113+I132</f>
        <v>0</v>
      </c>
      <c r="J97" s="62">
        <f>J98+J106+J113+J132</f>
        <v>0</v>
      </c>
      <c r="K97" s="62">
        <f>K98+K106+K113+K132</f>
        <v>0</v>
      </c>
      <c r="L97" s="62">
        <f>L98+L106+L113+L132</f>
        <v>0</v>
      </c>
    </row>
    <row r="98" spans="1:12" customHeight="1" ht="11.25" s="20" customFormat="1">
      <c r="A98" s="60" t="s">
        <v>87</v>
      </c>
      <c r="B98" s="71" t="s">
        <v>105</v>
      </c>
      <c r="C98" s="56">
        <f>C99+C100+C103</f>
        <v>0</v>
      </c>
      <c r="D98" s="56">
        <f>D99+D100+D103</f>
        <v>0</v>
      </c>
      <c r="E98" s="56">
        <f>E99+E100+E103</f>
        <v>0</v>
      </c>
      <c r="F98" s="56">
        <f>F99+F100+F103</f>
        <v>0</v>
      </c>
      <c r="G98" s="56">
        <f>G99+G100+G103</f>
        <v>0</v>
      </c>
      <c r="H98" s="56">
        <f>H99+H100+H103</f>
        <v>0</v>
      </c>
      <c r="I98" s="56">
        <f>I99+I100+I103</f>
        <v>0</v>
      </c>
      <c r="J98" s="56">
        <f>J99+J100+J103</f>
        <v>0</v>
      </c>
      <c r="K98" s="56">
        <f>K99+K100+K103</f>
        <v>0</v>
      </c>
      <c r="L98" s="56">
        <f>L99+L100+L103</f>
        <v>0</v>
      </c>
    </row>
    <row r="99" spans="1:12" customHeight="1" ht="11.25">
      <c r="A99" s="9">
        <v>1</v>
      </c>
      <c r="B99" s="69" t="s">
        <v>106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customHeight="1" ht="11.25">
      <c r="A100" s="13">
        <v>2</v>
      </c>
      <c r="B100" s="69" t="s">
        <v>107</v>
      </c>
      <c r="C100" s="17">
        <f>SUM(C101:C102)</f>
        <v>0</v>
      </c>
      <c r="D100" s="17">
        <f>SUM(D101:D102)</f>
        <v>0</v>
      </c>
      <c r="E100" s="17">
        <f>SUM(E101:E102)</f>
        <v>0</v>
      </c>
      <c r="F100" s="17">
        <f>SUM(F101:F102)</f>
        <v>0</v>
      </c>
      <c r="G100" s="17">
        <f>SUM(G101:G102)</f>
        <v>0</v>
      </c>
      <c r="H100" s="17">
        <f>SUM(H101:H102)</f>
        <v>0</v>
      </c>
      <c r="I100" s="17">
        <f>SUM(I101:I102)</f>
        <v>0</v>
      </c>
      <c r="J100" s="17">
        <f>SUM(J101:J102)</f>
        <v>0</v>
      </c>
      <c r="K100" s="17">
        <f>SUM(K101:K102)</f>
        <v>0</v>
      </c>
      <c r="L100" s="17">
        <f>SUM(L101:L102)</f>
        <v>0</v>
      </c>
    </row>
    <row r="101" spans="1:12" customHeight="1" ht="11.25">
      <c r="A101" s="9"/>
      <c r="B101" s="69" t="s">
        <v>108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customHeight="1" ht="11.25">
      <c r="A102" s="9"/>
      <c r="B102" s="69" t="s">
        <v>109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customHeight="1" ht="11.25">
      <c r="A103" s="13">
        <v>3</v>
      </c>
      <c r="B103" s="69" t="s">
        <v>110</v>
      </c>
      <c r="C103" s="17">
        <f>SUM(C104:C105)</f>
        <v>0</v>
      </c>
      <c r="D103" s="17">
        <f>SUM(D104:D105)</f>
        <v>0</v>
      </c>
      <c r="E103" s="17">
        <f>SUM(E104:E105)</f>
        <v>0</v>
      </c>
      <c r="F103" s="17">
        <f>SUM(F104:F105)</f>
        <v>0</v>
      </c>
      <c r="G103" s="17">
        <f>SUM(G104:G105)</f>
        <v>0</v>
      </c>
      <c r="H103" s="17">
        <f>SUM(H104:H105)</f>
        <v>0</v>
      </c>
      <c r="I103" s="17">
        <f>SUM(I104:I105)</f>
        <v>0</v>
      </c>
      <c r="J103" s="17">
        <f>SUM(J104:J105)</f>
        <v>0</v>
      </c>
      <c r="K103" s="17">
        <f>SUM(K104:K105)</f>
        <v>0</v>
      </c>
      <c r="L103" s="17">
        <f>SUM(L104:L105)</f>
        <v>0</v>
      </c>
    </row>
    <row r="104" spans="1:12" customHeight="1" ht="11.25">
      <c r="A104" s="9"/>
      <c r="B104" s="69" t="s">
        <v>111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customHeight="1" ht="11.25">
      <c r="A105" s="9"/>
      <c r="B105" s="69" t="s">
        <v>112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customHeight="1" ht="11.25" s="2" customFormat="1">
      <c r="A106" s="60" t="s">
        <v>63</v>
      </c>
      <c r="B106" s="71" t="s">
        <v>113</v>
      </c>
      <c r="C106" s="56">
        <f>SUM(C107:C108)</f>
        <v>0</v>
      </c>
      <c r="D106" s="56">
        <f>SUM(D107:D108)</f>
        <v>0</v>
      </c>
      <c r="E106" s="56">
        <f>SUM(E107:E108)</f>
        <v>0</v>
      </c>
      <c r="F106" s="56">
        <f>SUM(F107:F108)</f>
        <v>0</v>
      </c>
      <c r="G106" s="56">
        <f>SUM(G107:G108)</f>
        <v>0</v>
      </c>
      <c r="H106" s="56">
        <f>SUM(H107:H108)</f>
        <v>0</v>
      </c>
      <c r="I106" s="56">
        <f>SUM(I107:I108)</f>
        <v>0</v>
      </c>
      <c r="J106" s="56">
        <f>SUM(J107:J108)</f>
        <v>0</v>
      </c>
      <c r="K106" s="56">
        <f>SUM(K107:K108)</f>
        <v>0</v>
      </c>
      <c r="L106" s="56">
        <f>SUM(L107:L108)</f>
        <v>0</v>
      </c>
    </row>
    <row r="107" spans="1:12" customHeight="1" ht="11.25">
      <c r="A107" s="9">
        <v>1</v>
      </c>
      <c r="B107" s="69" t="s">
        <v>114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1:12" customHeight="1" ht="11.25">
      <c r="A108" s="13">
        <v>2</v>
      </c>
      <c r="B108" s="69" t="s">
        <v>115</v>
      </c>
      <c r="C108" s="58">
        <f>SUM(C109:C112)</f>
        <v>0</v>
      </c>
      <c r="D108" s="58">
        <f>SUM(D109:D112)</f>
        <v>0</v>
      </c>
      <c r="E108" s="58">
        <f>SUM(E109:E112)</f>
        <v>0</v>
      </c>
      <c r="F108" s="58">
        <f>SUM(F109:F112)</f>
        <v>0</v>
      </c>
      <c r="G108" s="58">
        <f>SUM(G109:G112)</f>
        <v>0</v>
      </c>
      <c r="H108" s="58">
        <f>SUM(H109:H112)</f>
        <v>0</v>
      </c>
      <c r="I108" s="58">
        <f>SUM(I109:I112)</f>
        <v>0</v>
      </c>
      <c r="J108" s="58">
        <f>SUM(J109:J112)</f>
        <v>0</v>
      </c>
      <c r="K108" s="58">
        <f>SUM(K109:K112)</f>
        <v>0</v>
      </c>
      <c r="L108" s="58">
        <f>SUM(L109:L112)</f>
        <v>0</v>
      </c>
    </row>
    <row r="109" spans="1:12" customHeight="1" ht="11.25">
      <c r="A109" s="9"/>
      <c r="B109" s="69" t="s">
        <v>116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1:12" customHeight="1" ht="11.25">
      <c r="A110" s="9"/>
      <c r="B110" s="69" t="s">
        <v>117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1:12" customHeight="1" ht="11.25">
      <c r="A111" s="9"/>
      <c r="B111" s="69" t="s">
        <v>118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1:12" customHeight="1" ht="11.25">
      <c r="A112" s="9"/>
      <c r="B112" s="69" t="s">
        <v>119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1:12" customHeight="1" ht="11.25" s="2" customFormat="1">
      <c r="A113" s="60" t="s">
        <v>36</v>
      </c>
      <c r="B113" s="53" t="s">
        <v>120</v>
      </c>
      <c r="C113" s="56">
        <f>C114+C119+C131</f>
        <v>0</v>
      </c>
      <c r="D113" s="56">
        <f>D114+D119+D131</f>
        <v>0</v>
      </c>
      <c r="E113" s="56">
        <f>E114+E119+E131</f>
        <v>0</v>
      </c>
      <c r="F113" s="56">
        <f>F114+F119+F131</f>
        <v>0</v>
      </c>
      <c r="G113" s="56">
        <f>G114+G119+G131</f>
        <v>0</v>
      </c>
      <c r="H113" s="56">
        <f>H114+H119+H131</f>
        <v>0</v>
      </c>
      <c r="I113" s="56">
        <f>I114+I119+I131</f>
        <v>0</v>
      </c>
      <c r="J113" s="56">
        <f>J114+J119+J131</f>
        <v>0</v>
      </c>
      <c r="K113" s="56">
        <f>K114+K119+K131</f>
        <v>0</v>
      </c>
      <c r="L113" s="56">
        <f>L114+L119+L131</f>
        <v>0</v>
      </c>
    </row>
    <row r="114" spans="1:12" customHeight="1" ht="11.25">
      <c r="A114" s="9">
        <v>1</v>
      </c>
      <c r="B114" s="25" t="s">
        <v>114</v>
      </c>
      <c r="C114" s="23">
        <f>C115+C118</f>
        <v>0</v>
      </c>
      <c r="D114" s="23">
        <f>D115+D118</f>
        <v>0</v>
      </c>
      <c r="E114" s="23">
        <f>E115+E118</f>
        <v>0</v>
      </c>
      <c r="F114" s="23">
        <f>F115+F118</f>
        <v>0</v>
      </c>
      <c r="G114" s="23">
        <f>G115+G118</f>
        <v>0</v>
      </c>
      <c r="H114" s="23">
        <f>H115+H118</f>
        <v>0</v>
      </c>
      <c r="I114" s="23">
        <f>I115+I118</f>
        <v>0</v>
      </c>
      <c r="J114" s="23">
        <f>J115+J118</f>
        <v>0</v>
      </c>
      <c r="K114" s="23">
        <f>K115+K118</f>
        <v>0</v>
      </c>
      <c r="L114" s="23">
        <f>L115+L118</f>
        <v>0</v>
      </c>
    </row>
    <row r="115" spans="1:12" customHeight="1" ht="11.25">
      <c r="A115" s="13"/>
      <c r="B115" s="26" t="s">
        <v>121</v>
      </c>
      <c r="C115" s="58">
        <f>SUM(C116:C117)</f>
        <v>0</v>
      </c>
      <c r="D115" s="58">
        <f>SUM(D116:D117)</f>
        <v>0</v>
      </c>
      <c r="E115" s="58">
        <f>SUM(E116:E117)</f>
        <v>0</v>
      </c>
      <c r="F115" s="58">
        <f>SUM(F116:F117)</f>
        <v>0</v>
      </c>
      <c r="G115" s="58">
        <f>SUM(G116:G117)</f>
        <v>0</v>
      </c>
      <c r="H115" s="58">
        <f>SUM(H116:H117)</f>
        <v>0</v>
      </c>
      <c r="I115" s="58">
        <f>SUM(I116:I117)</f>
        <v>0</v>
      </c>
      <c r="J115" s="58">
        <f>SUM(J116:J117)</f>
        <v>0</v>
      </c>
      <c r="K115" s="58">
        <f>SUM(K116:K117)</f>
        <v>0</v>
      </c>
      <c r="L115" s="58">
        <f>SUM(L116:L117)</f>
        <v>0</v>
      </c>
    </row>
    <row r="116" spans="1:12" customHeight="1" ht="11.25">
      <c r="A116" s="9"/>
      <c r="B116" s="12" t="s">
        <v>67</v>
      </c>
      <c r="C116" s="58"/>
      <c r="D116" s="58"/>
      <c r="E116" s="58"/>
      <c r="F116" s="58"/>
      <c r="G116" s="58"/>
      <c r="H116" s="58"/>
      <c r="I116" s="58"/>
      <c r="J116" s="58"/>
      <c r="K116" s="58"/>
      <c r="L116" s="58"/>
    </row>
    <row r="117" spans="1:12" customHeight="1" ht="11.25">
      <c r="A117" s="9"/>
      <c r="B117" s="10" t="s">
        <v>68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</row>
    <row r="118" spans="1:12" customHeight="1" ht="11.25">
      <c r="A118" s="9"/>
      <c r="B118" s="12" t="s">
        <v>69</v>
      </c>
      <c r="C118" s="58"/>
      <c r="D118" s="58"/>
      <c r="E118" s="58"/>
      <c r="F118" s="58"/>
      <c r="G118" s="58"/>
      <c r="H118" s="58"/>
      <c r="I118" s="58"/>
      <c r="J118" s="58"/>
      <c r="K118" s="58"/>
      <c r="L118" s="58"/>
    </row>
    <row r="119" spans="1:12" customHeight="1" ht="11.25" s="29" customFormat="1">
      <c r="A119" s="27">
        <v>2</v>
      </c>
      <c r="B119" s="28" t="s">
        <v>115</v>
      </c>
      <c r="C119" s="59">
        <f>SUM(C120+C121+C122+C123+C126+C127+C128+C129+C130)</f>
        <v>0</v>
      </c>
      <c r="D119" s="59">
        <f>SUM(D120+D121+D122+D123+D126+D127+D128+D129+D130)</f>
        <v>0</v>
      </c>
      <c r="E119" s="59">
        <f>SUM(E120+E121+E122+E123+E126+E127+E128+E129+E130)</f>
        <v>0</v>
      </c>
      <c r="F119" s="59">
        <f>SUM(F120+F121+F122+F123+F126+F127+F128+F129+F130)</f>
        <v>0</v>
      </c>
      <c r="G119" s="59">
        <f>SUM(G120+G121+G122+G123+G126+G127+G128+G129+G130)</f>
        <v>0</v>
      </c>
      <c r="H119" s="59">
        <f>SUM(H120+H121+H122+H123+H126+H127+H128+H129+H130)</f>
        <v>0</v>
      </c>
      <c r="I119" s="59">
        <f>SUM(I120+I121+I122+I123+I126+I127+I128+I129+I130)</f>
        <v>0</v>
      </c>
      <c r="J119" s="59">
        <f>SUM(J120+J121+J122+J123+J126+J127+J128+J129+J130)</f>
        <v>0</v>
      </c>
      <c r="K119" s="59">
        <f>SUM(K120+K121+K122+K123+K126+K127+K128+K129+K130)</f>
        <v>0</v>
      </c>
      <c r="L119" s="59">
        <f>SUM(L120+L121+L122+L123+L126+L127+L128+L129+L130)</f>
        <v>0</v>
      </c>
    </row>
    <row r="120" spans="1:12" customHeight="1" ht="11.25" s="29" customFormat="1">
      <c r="A120" s="30"/>
      <c r="B120" s="24" t="s">
        <v>116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</row>
    <row r="121" spans="1:12" customHeight="1" ht="11.25" s="29" customFormat="1">
      <c r="A121" s="30"/>
      <c r="B121" s="22" t="s">
        <v>117</v>
      </c>
      <c r="C121" s="59"/>
      <c r="D121" s="59"/>
      <c r="E121" s="59"/>
      <c r="F121" s="59"/>
      <c r="G121" s="59"/>
      <c r="H121" s="59"/>
      <c r="I121" s="59"/>
      <c r="J121" s="59"/>
      <c r="K121" s="59"/>
      <c r="L121" s="59"/>
    </row>
    <row r="122" spans="1:12" customHeight="1" ht="11.25" s="29" customFormat="1">
      <c r="A122" s="30"/>
      <c r="B122" s="24" t="s">
        <v>118</v>
      </c>
      <c r="C122" s="59"/>
      <c r="D122" s="59"/>
      <c r="E122" s="59"/>
      <c r="F122" s="59"/>
      <c r="G122" s="59"/>
      <c r="H122" s="59"/>
      <c r="I122" s="59"/>
      <c r="J122" s="59"/>
      <c r="K122" s="59"/>
      <c r="L122" s="59"/>
    </row>
    <row r="123" spans="1:12" customHeight="1" ht="11.25" s="29" customFormat="1">
      <c r="A123" s="27"/>
      <c r="B123" s="26" t="s">
        <v>122</v>
      </c>
      <c r="C123" s="59">
        <f>SUM(C124:C125)</f>
        <v>0</v>
      </c>
      <c r="D123" s="59">
        <f>SUM(D124:D125)</f>
        <v>0</v>
      </c>
      <c r="E123" s="59">
        <f>SUM(E124:E125)</f>
        <v>0</v>
      </c>
      <c r="F123" s="59">
        <f>SUM(F124:F125)</f>
        <v>0</v>
      </c>
      <c r="G123" s="59">
        <f>SUM(G124:G125)</f>
        <v>0</v>
      </c>
      <c r="H123" s="59">
        <f>SUM(H124:H125)</f>
        <v>0</v>
      </c>
      <c r="I123" s="59">
        <f>SUM(I124:I125)</f>
        <v>0</v>
      </c>
      <c r="J123" s="59">
        <f>SUM(J124:J125)</f>
        <v>0</v>
      </c>
      <c r="K123" s="59">
        <f>SUM(K124:K125)</f>
        <v>0</v>
      </c>
      <c r="L123" s="59">
        <f>SUM(L124:L125)</f>
        <v>0</v>
      </c>
    </row>
    <row r="124" spans="1:12" customHeight="1" ht="11.25" s="29" customFormat="1">
      <c r="A124" s="30"/>
      <c r="B124" s="12" t="s">
        <v>67</v>
      </c>
      <c r="C124" s="59"/>
      <c r="D124" s="59"/>
      <c r="E124" s="59"/>
      <c r="F124" s="59"/>
      <c r="G124" s="59"/>
      <c r="H124" s="59"/>
      <c r="I124" s="59"/>
      <c r="J124" s="59"/>
      <c r="K124" s="59"/>
      <c r="L124" s="59"/>
    </row>
    <row r="125" spans="1:12" customHeight="1" ht="11.25" s="29" customFormat="1">
      <c r="A125" s="30"/>
      <c r="B125" s="10" t="s">
        <v>68</v>
      </c>
      <c r="C125" s="59"/>
      <c r="D125" s="59"/>
      <c r="E125" s="59"/>
      <c r="F125" s="59"/>
      <c r="G125" s="59"/>
      <c r="H125" s="59"/>
      <c r="I125" s="59"/>
      <c r="J125" s="59"/>
      <c r="K125" s="59"/>
      <c r="L125" s="59"/>
    </row>
    <row r="126" spans="1:12" customHeight="1" ht="11.25" s="29" customFormat="1">
      <c r="A126" s="30"/>
      <c r="B126" s="32" t="s">
        <v>123</v>
      </c>
      <c r="C126" s="59"/>
      <c r="D126" s="59"/>
      <c r="E126" s="59"/>
      <c r="F126" s="59"/>
      <c r="G126" s="59"/>
      <c r="H126" s="59"/>
      <c r="I126" s="59"/>
      <c r="J126" s="59"/>
      <c r="K126" s="59"/>
      <c r="L126" s="59"/>
    </row>
    <row r="127" spans="1:12" customHeight="1" ht="11.25" s="29" customFormat="1">
      <c r="A127" s="30"/>
      <c r="B127" s="32" t="s">
        <v>124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 customHeight="1" ht="22.5" s="29" customFormat="1">
      <c r="A128" s="30"/>
      <c r="B128" s="32" t="s">
        <v>125</v>
      </c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 customHeight="1" ht="11.25" s="29" customFormat="1">
      <c r="A129" s="30"/>
      <c r="B129" s="32" t="s">
        <v>126</v>
      </c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 customHeight="1" ht="11.25" s="29" customFormat="1">
      <c r="A130" s="30"/>
      <c r="B130" s="32" t="s">
        <v>127</v>
      </c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 customHeight="1" ht="11.25">
      <c r="A131" s="13">
        <v>3</v>
      </c>
      <c r="B131" s="26" t="s">
        <v>128</v>
      </c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 customHeight="1" ht="11.25" s="2" customFormat="1">
      <c r="A132" s="57" t="s">
        <v>91</v>
      </c>
      <c r="B132" s="54" t="s">
        <v>129</v>
      </c>
      <c r="C132" s="56">
        <f>SUM(C133:C134)</f>
        <v>0</v>
      </c>
      <c r="D132" s="56">
        <f>SUM(D133:D134)</f>
        <v>0</v>
      </c>
      <c r="E132" s="56">
        <f>SUM(E133:E134)</f>
        <v>0</v>
      </c>
      <c r="F132" s="56">
        <f>SUM(F133:F134)</f>
        <v>0</v>
      </c>
      <c r="G132" s="56">
        <f>SUM(G133:G134)</f>
        <v>0</v>
      </c>
      <c r="H132" s="56">
        <f>SUM(H133:H134)</f>
        <v>0</v>
      </c>
      <c r="I132" s="56">
        <f>SUM(I133:I134)</f>
        <v>0</v>
      </c>
      <c r="J132" s="56">
        <f>SUM(J133:J134)</f>
        <v>0</v>
      </c>
      <c r="K132" s="56">
        <f>SUM(K133:K134)</f>
        <v>0</v>
      </c>
      <c r="L132" s="56">
        <f>SUM(L133:L134)</f>
        <v>0</v>
      </c>
    </row>
    <row r="133" spans="1:12" customHeight="1" ht="11.25">
      <c r="A133" s="9">
        <v>1</v>
      </c>
      <c r="B133" s="25" t="s">
        <v>130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1:12" customHeight="1" ht="11.25">
      <c r="A134" s="9">
        <v>2</v>
      </c>
      <c r="B134" s="25" t="s">
        <v>54</v>
      </c>
      <c r="C134" s="58">
        <f>SUM(C135:C136)</f>
        <v>0</v>
      </c>
      <c r="D134" s="58">
        <f>SUM(D135:D136)</f>
        <v>0</v>
      </c>
      <c r="E134" s="58">
        <f>SUM(E135:E136)</f>
        <v>0</v>
      </c>
      <c r="F134" s="58">
        <f>SUM(F135:F136)</f>
        <v>0</v>
      </c>
      <c r="G134" s="58">
        <f>SUM(G135:G136)</f>
        <v>0</v>
      </c>
      <c r="H134" s="58">
        <f>SUM(H135:H136)</f>
        <v>0</v>
      </c>
      <c r="I134" s="58">
        <f>SUM(I135:I136)</f>
        <v>0</v>
      </c>
      <c r="J134" s="58">
        <f>SUM(J135:J136)</f>
        <v>0</v>
      </c>
      <c r="K134" s="58">
        <f>SUM(K135:K136)</f>
        <v>0</v>
      </c>
      <c r="L134" s="58">
        <f>SUM(L135:L136)</f>
        <v>0</v>
      </c>
    </row>
    <row r="135" spans="1:12" customHeight="1" ht="11.25">
      <c r="A135" s="9"/>
      <c r="B135" s="21" t="s">
        <v>131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</row>
    <row r="136" spans="1:12" customHeight="1" ht="11.25">
      <c r="A136" s="9"/>
      <c r="B136" s="21" t="s">
        <v>112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1:12" customHeight="1" ht="11.25" s="2" customFormat="1">
      <c r="A137" s="55"/>
      <c r="B137" s="53" t="s">
        <v>132</v>
      </c>
      <c r="C137" s="56">
        <f>C87+C97</f>
        <v>0</v>
      </c>
      <c r="D137" s="56">
        <f>D87+D97</f>
        <v>0</v>
      </c>
      <c r="E137" s="56">
        <f>E87+E97</f>
        <v>0</v>
      </c>
      <c r="F137" s="56">
        <f>F87+F97</f>
        <v>0</v>
      </c>
      <c r="G137" s="56">
        <f>G87+G97</f>
        <v>0</v>
      </c>
      <c r="H137" s="56">
        <f>H87+H97</f>
        <v>0</v>
      </c>
      <c r="I137" s="56">
        <f>I87+I97</f>
        <v>0</v>
      </c>
      <c r="J137" s="56">
        <f>J87+J97</f>
        <v>0</v>
      </c>
      <c r="K137" s="56">
        <f>K87+K97</f>
        <v>0</v>
      </c>
      <c r="L137" s="56">
        <f>L87+L97</f>
        <v>0</v>
      </c>
    </row>
    <row r="138" spans="1:12" customHeight="1" ht="11.25">
      <c r="A138" s="2"/>
      <c r="B138" s="2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customHeight="1" ht="11.25">
      <c r="A139" s="2"/>
      <c r="B139" s="2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 customHeight="1" ht="11.25">
      <c r="A140" s="2"/>
      <c r="B140" s="2"/>
      <c r="C140" s="33"/>
      <c r="D140" s="33"/>
      <c r="E140" s="33"/>
      <c r="F140" s="33"/>
      <c r="G140" s="33"/>
      <c r="H140" s="33"/>
      <c r="I140" s="33"/>
      <c r="J140" s="33"/>
      <c r="K140" s="33"/>
      <c r="L140" s="33"/>
    </row>
    <row r="141" spans="1:12" customHeight="1" ht="39.75"/>
    <row r="142" spans="1:12" customHeight="1" ht="12.75">
      <c r="E142" s="146" t="s">
        <v>133</v>
      </c>
      <c r="F142" s="146"/>
      <c r="G142" s="146"/>
      <c r="H142" s="146"/>
      <c r="I142" s="146"/>
    </row>
    <row r="143" spans="1:12" customHeight="1" ht="24.75">
      <c r="E143" s="135" t="s">
        <v>134</v>
      </c>
      <c r="F143" s="135"/>
      <c r="G143" s="135"/>
      <c r="H143" s="135"/>
      <c r="I143" s="13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I1"/>
    <mergeCell ref="C2:I2"/>
    <mergeCell ref="C3:I3"/>
    <mergeCell ref="E143:I143"/>
    <mergeCell ref="A6:B7"/>
    <mergeCell ref="A85:B86"/>
    <mergeCell ref="D5:H5"/>
    <mergeCell ref="E142:I142"/>
    <mergeCell ref="D4:I4"/>
  </mergeCells>
  <printOptions gridLines="false" gridLinesSet="true" horizontalCentered="true"/>
  <pageMargins left="0.39370078740157" right="0.39370078740157" top="0.66929133858268" bottom="0.43307086614173" header="0.19685039370079" footer="0.31496062992126"/>
  <pageSetup paperSize="9" orientation="portrait" scale="69" fitToHeight="0" fitToWidth="1"/>
  <headerFooter differentOddEven="false" differentFirst="false" scaleWithDoc="true" alignWithMargins="true">
    <oddHeader>&amp;L&amp;G&amp;C                                        </oddHeader>
    <oddFooter>&amp;C&amp;G</oddFooter>
    <evenHeader>&amp;L&amp;G&amp;C                                        </evenHeader>
    <evenFooter>&amp;C&amp;G</evenFooter>
    <firstHeader/>
    <firstFooter/>
  </headerFooter>
  <rowBreaks count="1" manualBreakCount="1">
    <brk id="8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8"/>
  <sheetViews>
    <sheetView tabSelected="0" workbookViewId="0" view="pageBreakPreview" showGridLines="false" showRowColHeaders="1">
      <selection activeCell="L1" sqref="L1"/>
    </sheetView>
  </sheetViews>
  <sheetFormatPr customHeight="true" defaultRowHeight="15" defaultColWidth="9.140625" outlineLevelRow="0" outlineLevelCol="0"/>
  <cols>
    <col min="1" max="1" width="4.140625" customWidth="true" style="80"/>
    <col min="2" max="2" width="38.7109375" customWidth="true" style="80"/>
    <col min="3" max="3" width="10.140625" customWidth="true" style="81"/>
    <col min="4" max="4" width="10.28515625" customWidth="true" style="81"/>
    <col min="5" max="5" width="10.140625" customWidth="true" style="81"/>
    <col min="6" max="6" width="9.28515625" customWidth="true" style="81"/>
    <col min="7" max="7" width="9.85546875" customWidth="true" style="81"/>
    <col min="8" max="8" width="9.85546875" customWidth="true" style="81"/>
    <col min="9" max="9" width="9.85546875" customWidth="true" style="81"/>
    <col min="10" max="10" width="10.7109375" customWidth="true" style="82"/>
    <col min="11" max="11" width="11" customWidth="true" style="81"/>
    <col min="12" max="12" width="9.140625" hidden="true" style="81"/>
  </cols>
  <sheetData>
    <row r="1" spans="1:19" customHeight="1" ht="15">
      <c r="A1" s="79"/>
    </row>
    <row r="3" spans="1:19" customHeight="1" ht="59.25">
      <c r="A3" s="153"/>
      <c r="B3" s="154"/>
      <c r="C3" s="154"/>
      <c r="E3" s="79"/>
      <c r="F3" s="153" t="s">
        <v>135</v>
      </c>
      <c r="G3" s="157"/>
      <c r="H3" s="157"/>
      <c r="I3" s="157"/>
    </row>
    <row r="4" spans="1:19" customHeight="1" ht="15">
      <c r="D4" s="155" t="s">
        <v>136</v>
      </c>
      <c r="E4" s="156"/>
      <c r="F4" s="156"/>
      <c r="G4" s="156"/>
    </row>
    <row r="5" spans="1:19" customHeight="1" ht="13.5">
      <c r="A5" s="83"/>
      <c r="B5" s="83" t="s">
        <v>137</v>
      </c>
      <c r="C5" s="84" t="str">
        <f>BIL!C6</f>
        <v>Rok</v>
      </c>
      <c r="D5" s="84" t="str">
        <f>BIL!D6</f>
        <v>Rok</v>
      </c>
      <c r="E5" s="84" t="str">
        <f>BIL!E6</f>
        <v>Rok</v>
      </c>
      <c r="F5" s="84" t="str">
        <f>BIL!F6</f>
        <v>Rok</v>
      </c>
      <c r="G5" s="84" t="str">
        <f>BIL!G6</f>
        <v>Rok</v>
      </c>
      <c r="H5" s="84" t="str">
        <f>BIL!H6</f>
        <v>Rok</v>
      </c>
      <c r="I5" s="84" t="str">
        <f>BIL!I6</f>
        <v>Rok</v>
      </c>
      <c r="J5" s="84" t="str">
        <f>BIL!J6</f>
        <v>Rok</v>
      </c>
      <c r="K5" s="84" t="str">
        <f>BIL!K6</f>
        <v>Rok</v>
      </c>
      <c r="L5" s="84" t="str">
        <f>BIL!L6</f>
        <v>Rok</v>
      </c>
      <c r="M5" s="85"/>
      <c r="S5" s="86"/>
    </row>
    <row r="6" spans="1:19" customHeight="1" ht="13.5">
      <c r="A6" s="83"/>
      <c r="B6" s="83"/>
      <c r="C6" s="87" t="str">
        <f>BIL!C7</f>
        <v>31-12-2017</v>
      </c>
      <c r="D6" s="87" t="str">
        <f>BIL!D7</f>
        <v>31-12-2018</v>
      </c>
      <c r="E6" s="87" t="str">
        <f>BIL!E7</f>
        <v>31-12-2019</v>
      </c>
      <c r="F6" s="87" t="str">
        <f>BIL!F7</f>
        <v>31-12-2020</v>
      </c>
      <c r="G6" s="87" t="str">
        <f>BIL!G7</f>
        <v>31-12-2021</v>
      </c>
      <c r="H6" s="87" t="str">
        <f>BIL!H7</f>
        <v>31-12-2022</v>
      </c>
      <c r="I6" s="87" t="str">
        <f>BIL!I7</f>
        <v>31-12-2023</v>
      </c>
      <c r="J6" s="87" t="s">
        <v>15</v>
      </c>
      <c r="K6" s="87" t="str">
        <f>BIL!K7</f>
        <v>31-12-2025</v>
      </c>
      <c r="L6" s="87" t="str">
        <f>BIL!L7</f>
        <v>2023</v>
      </c>
      <c r="M6" s="85"/>
    </row>
    <row r="7" spans="1:19" customHeight="1" ht="15" s="91" customFormat="1">
      <c r="A7" s="88"/>
      <c r="B7" s="89" t="s">
        <v>138</v>
      </c>
      <c r="C7" s="90">
        <f>C8+C25+C34</f>
        <v>0</v>
      </c>
      <c r="D7" s="90">
        <f>D8+D25+D34</f>
        <v>0</v>
      </c>
      <c r="E7" s="90">
        <f>E8+E25+E34</f>
        <v>0</v>
      </c>
      <c r="F7" s="90">
        <f>F8+F25+F34</f>
        <v>0</v>
      </c>
      <c r="G7" s="90">
        <f>G8+G25+G34</f>
        <v>0</v>
      </c>
      <c r="H7" s="90">
        <f>H8+H25+H34</f>
        <v>0</v>
      </c>
      <c r="I7" s="90">
        <f>I8+I25+I34</f>
        <v>0</v>
      </c>
      <c r="J7" s="90">
        <f>J8+J25+J34</f>
        <v>0</v>
      </c>
      <c r="K7" s="90">
        <f>K8+K25+K34</f>
        <v>0</v>
      </c>
      <c r="L7" s="90">
        <f>L8+L25+L34</f>
        <v>0</v>
      </c>
      <c r="M7" s="85"/>
    </row>
    <row r="8" spans="1:19" customHeight="1" ht="45" s="92" customFormat="1">
      <c r="A8" s="88" t="s">
        <v>139</v>
      </c>
      <c r="B8" s="89" t="s">
        <v>140</v>
      </c>
      <c r="C8" s="90">
        <f>SUM(C10:C13)</f>
        <v>0</v>
      </c>
      <c r="D8" s="90">
        <f>SUM(D10:D13)</f>
        <v>0</v>
      </c>
      <c r="E8" s="90">
        <f>SUM(E10:E13)</f>
        <v>0</v>
      </c>
      <c r="F8" s="90">
        <f>SUM(F10:F13)</f>
        <v>0</v>
      </c>
      <c r="G8" s="90">
        <f>SUM(G10:G13)</f>
        <v>0</v>
      </c>
      <c r="H8" s="90">
        <f>SUM(H10:H13)</f>
        <v>0</v>
      </c>
      <c r="I8" s="90">
        <f>SUM(I10:I13)</f>
        <v>0</v>
      </c>
      <c r="J8" s="90">
        <f>SUM(J10:J13)</f>
        <v>0</v>
      </c>
      <c r="K8" s="90">
        <f>SUM(K10:K13)</f>
        <v>0</v>
      </c>
      <c r="L8" s="90">
        <f>SUM(L10:L13)</f>
        <v>0</v>
      </c>
      <c r="M8" s="85"/>
    </row>
    <row r="9" spans="1:19" customHeight="1" ht="15" s="96" customFormat="1">
      <c r="A9" s="93"/>
      <c r="B9" s="94" t="s">
        <v>141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85"/>
      <c r="R9" s="97"/>
    </row>
    <row r="10" spans="1:19" customHeight="1" ht="30" s="96" customFormat="1">
      <c r="A10" s="98" t="s">
        <v>20</v>
      </c>
      <c r="B10" s="99" t="s">
        <v>142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85"/>
      <c r="R10" s="100"/>
    </row>
    <row r="11" spans="1:19" customHeight="1" ht="45" s="101" customFormat="1">
      <c r="A11" s="98" t="s">
        <v>26</v>
      </c>
      <c r="B11" s="99" t="s">
        <v>143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85"/>
      <c r="R11" s="102"/>
    </row>
    <row r="12" spans="1:19" customHeight="1" ht="30" s="101" customFormat="1">
      <c r="A12" s="98" t="s">
        <v>36</v>
      </c>
      <c r="B12" s="99" t="s">
        <v>144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85"/>
    </row>
    <row r="13" spans="1:19" customHeight="1" ht="30" s="104" customFormat="1">
      <c r="A13" s="98" t="s">
        <v>40</v>
      </c>
      <c r="B13" s="99" t="s">
        <v>145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85"/>
      <c r="R13" s="105"/>
    </row>
    <row r="14" spans="1:19" customHeight="1" ht="15" s="104" customFormat="1">
      <c r="A14" s="106" t="s">
        <v>55</v>
      </c>
      <c r="B14" s="89" t="s">
        <v>146</v>
      </c>
      <c r="C14" s="90">
        <f>SUM(C15:C18,C20:C23)</f>
        <v>0</v>
      </c>
      <c r="D14" s="90">
        <f>SUM(D15:D18,D20:D23)</f>
        <v>0</v>
      </c>
      <c r="E14" s="90">
        <f>SUM(E15:E18,E20:E23)</f>
        <v>0</v>
      </c>
      <c r="F14" s="90">
        <f>SUM(F15:F18,F20:F23)</f>
        <v>0</v>
      </c>
      <c r="G14" s="90">
        <f>SUM(G15:G18,G20:G23)</f>
        <v>0</v>
      </c>
      <c r="H14" s="90">
        <f>SUM(H15:H18,H20:H23)</f>
        <v>0</v>
      </c>
      <c r="I14" s="90">
        <f>SUM(I15:I18,I20:I23)</f>
        <v>0</v>
      </c>
      <c r="J14" s="90">
        <f>SUM(J15:J18,J20:J23)</f>
        <v>0</v>
      </c>
      <c r="K14" s="90">
        <f>SUM(K15:K18,K20:K23)</f>
        <v>0</v>
      </c>
      <c r="L14" s="90">
        <f>SUM(L15:L18,L20:L23)</f>
        <v>0</v>
      </c>
      <c r="M14" s="85"/>
      <c r="R14" s="107"/>
    </row>
    <row r="15" spans="1:19" customHeight="1" ht="15" s="101" customFormat="1">
      <c r="A15" s="98" t="s">
        <v>20</v>
      </c>
      <c r="B15" s="99" t="s">
        <v>147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  <row r="16" spans="1:19" customHeight="1" ht="15" s="101" customFormat="1">
      <c r="A16" s="98" t="s">
        <v>26</v>
      </c>
      <c r="B16" s="99" t="s">
        <v>148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R16" s="108"/>
    </row>
    <row r="17" spans="1:19" customHeight="1" ht="12.75" s="96" customFormat="1">
      <c r="A17" s="98" t="s">
        <v>36</v>
      </c>
      <c r="B17" s="99" t="s">
        <v>149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1:19" customHeight="1" ht="15" s="104" customFormat="1">
      <c r="A18" s="98" t="s">
        <v>40</v>
      </c>
      <c r="B18" s="99" t="s">
        <v>150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1:19" customHeight="1" ht="20.25">
      <c r="A19" s="98"/>
      <c r="B19" s="99" t="s">
        <v>151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9" customHeight="1" ht="15" s="101" customFormat="1">
      <c r="A20" s="98" t="s">
        <v>51</v>
      </c>
      <c r="B20" s="99" t="s">
        <v>152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</row>
    <row r="21" spans="1:19" customHeight="1" ht="30" s="101" customFormat="1">
      <c r="A21" s="98" t="s">
        <v>153</v>
      </c>
      <c r="B21" s="99" t="s">
        <v>154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</row>
    <row r="22" spans="1:19" customHeight="1" ht="15" s="101" customFormat="1">
      <c r="A22" s="98" t="s">
        <v>155</v>
      </c>
      <c r="B22" s="99" t="s">
        <v>156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</row>
    <row r="23" spans="1:19" customHeight="1" ht="30" s="101" customFormat="1">
      <c r="A23" s="98" t="s">
        <v>99</v>
      </c>
      <c r="B23" s="99" t="s">
        <v>157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  <row r="24" spans="1:19" customHeight="1" ht="15" s="104" customFormat="1">
      <c r="A24" s="109" t="s">
        <v>158</v>
      </c>
      <c r="B24" s="110" t="s">
        <v>159</v>
      </c>
      <c r="C24" s="111">
        <f>SUM(C8,-C14)</f>
        <v>0</v>
      </c>
      <c r="D24" s="111">
        <f>SUM(D8,-D14)</f>
        <v>0</v>
      </c>
      <c r="E24" s="111">
        <f>SUM(E8,-E14)</f>
        <v>0</v>
      </c>
      <c r="F24" s="111">
        <f>SUM(F8,-F14)</f>
        <v>0</v>
      </c>
      <c r="G24" s="111">
        <f>SUM(G8,-G14)</f>
        <v>0</v>
      </c>
      <c r="H24" s="111">
        <f>SUM(H8,-H14)</f>
        <v>0</v>
      </c>
      <c r="I24" s="111">
        <f>SUM(I8,-I14)</f>
        <v>0</v>
      </c>
      <c r="J24" s="111">
        <f>SUM(J8,-J14)</f>
        <v>0</v>
      </c>
      <c r="K24" s="111">
        <f>SUM(K8,-K14)</f>
        <v>0</v>
      </c>
      <c r="L24" s="111">
        <f>SUM(L8,-L14)</f>
        <v>0</v>
      </c>
    </row>
    <row r="25" spans="1:19" customHeight="1" ht="15" s="104" customFormat="1">
      <c r="A25" s="106" t="s">
        <v>160</v>
      </c>
      <c r="B25" s="89" t="s">
        <v>161</v>
      </c>
      <c r="C25" s="90">
        <f>SUM(C26:C28)</f>
        <v>0</v>
      </c>
      <c r="D25" s="90">
        <f>SUM(D26:D28)</f>
        <v>0</v>
      </c>
      <c r="E25" s="90">
        <f>SUM(E26:E28)</f>
        <v>0</v>
      </c>
      <c r="F25" s="90">
        <f>SUM(F26:F28)</f>
        <v>0</v>
      </c>
      <c r="G25" s="90">
        <f>SUM(G26:G28)</f>
        <v>0</v>
      </c>
      <c r="H25" s="90">
        <f>SUM(H26:H28)</f>
        <v>0</v>
      </c>
      <c r="I25" s="90">
        <f>SUM(I26:I28)</f>
        <v>0</v>
      </c>
      <c r="J25" s="90">
        <f>SUM(J26:J28)</f>
        <v>0</v>
      </c>
      <c r="K25" s="90">
        <f>SUM(K26:K28)</f>
        <v>0</v>
      </c>
      <c r="L25" s="90">
        <f>SUM(L26:L28)</f>
        <v>0</v>
      </c>
    </row>
    <row r="26" spans="1:19" customHeight="1" ht="30" s="101" customFormat="1">
      <c r="A26" s="98" t="s">
        <v>20</v>
      </c>
      <c r="B26" s="99" t="s">
        <v>162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19" customHeight="1" ht="11.25" s="101" customFormat="1">
      <c r="A27" s="98" t="s">
        <v>26</v>
      </c>
      <c r="B27" s="99" t="s">
        <v>163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1:19" customHeight="1" ht="11.25" s="101" customFormat="1">
      <c r="A28" s="98" t="s">
        <v>36</v>
      </c>
      <c r="B28" s="99" t="s">
        <v>164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1:19" customHeight="1" ht="11.25" s="96" customFormat="1">
      <c r="A29" s="106" t="s">
        <v>165</v>
      </c>
      <c r="B29" s="89" t="s">
        <v>166</v>
      </c>
      <c r="C29" s="90">
        <f>SUM(C30:C32)</f>
        <v>0</v>
      </c>
      <c r="D29" s="90">
        <f>SUM(D30:D32)</f>
        <v>0</v>
      </c>
      <c r="E29" s="90">
        <f>SUM(E30:E32)</f>
        <v>0</v>
      </c>
      <c r="F29" s="90">
        <f>SUM(F30:F32)</f>
        <v>0</v>
      </c>
      <c r="G29" s="90">
        <f>SUM(G30:G32)</f>
        <v>0</v>
      </c>
      <c r="H29" s="90">
        <f>SUM(H30:H32)</f>
        <v>0</v>
      </c>
      <c r="I29" s="90">
        <f>SUM(I30:I32)</f>
        <v>0</v>
      </c>
      <c r="J29" s="90">
        <f>SUM(J30:J32)</f>
        <v>0</v>
      </c>
      <c r="K29" s="90">
        <f>SUM(K30:K32)</f>
        <v>0</v>
      </c>
      <c r="L29" s="90">
        <f>SUM(L30:L32)</f>
        <v>0</v>
      </c>
    </row>
    <row r="30" spans="1:19" customHeight="1" ht="11.25" s="101" customFormat="1">
      <c r="A30" s="98" t="s">
        <v>20</v>
      </c>
      <c r="B30" s="99" t="s">
        <v>167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19" customHeight="1" ht="11.25" s="101" customFormat="1">
      <c r="A31" s="98" t="s">
        <v>26</v>
      </c>
      <c r="B31" s="99" t="s">
        <v>168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1:19" customHeight="1" ht="11.25" s="112" customFormat="1">
      <c r="A32" s="98" t="s">
        <v>36</v>
      </c>
      <c r="B32" s="99" t="s">
        <v>169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1:19" customHeight="1" ht="11.25" s="116" customFormat="1">
      <c r="A33" s="113" t="s">
        <v>170</v>
      </c>
      <c r="B33" s="114" t="s">
        <v>171</v>
      </c>
      <c r="C33" s="115">
        <f>SUM(C24:C25,-C29)</f>
        <v>0</v>
      </c>
      <c r="D33" s="115">
        <f>SUM(D24:D25,-D29)</f>
        <v>0</v>
      </c>
      <c r="E33" s="115">
        <f>SUM(E24:E25,-E29)</f>
        <v>0</v>
      </c>
      <c r="F33" s="115">
        <f>SUM(F24:F25,-F29)</f>
        <v>0</v>
      </c>
      <c r="G33" s="115">
        <f>SUM(G24:G25,-G29)</f>
        <v>0</v>
      </c>
      <c r="H33" s="115">
        <f>SUM(H24:H25,-H29)</f>
        <v>0</v>
      </c>
      <c r="I33" s="115">
        <f>SUM(I24:I25,-I29)</f>
        <v>0</v>
      </c>
      <c r="J33" s="115">
        <f>SUM(J24:J25,-J29)</f>
        <v>0</v>
      </c>
      <c r="K33" s="115">
        <f>SUM(K24:K25,-K29)</f>
        <v>0</v>
      </c>
      <c r="L33" s="115">
        <f>SUM(L24:L25,-L29)</f>
        <v>0</v>
      </c>
    </row>
    <row r="34" spans="1:19" customHeight="1" ht="11.25" s="104" customFormat="1">
      <c r="A34" s="106" t="s">
        <v>172</v>
      </c>
      <c r="B34" s="89" t="s">
        <v>173</v>
      </c>
      <c r="C34" s="90">
        <f>C35+C37+SUM(C39:C41)</f>
        <v>0</v>
      </c>
      <c r="D34" s="90">
        <f>D35+D37+SUM(D39:D41)</f>
        <v>0</v>
      </c>
      <c r="E34" s="90">
        <f>E35+E37+SUM(E39:E41)</f>
        <v>0</v>
      </c>
      <c r="F34" s="90">
        <f>F35+F37+SUM(F39:F41)</f>
        <v>0</v>
      </c>
      <c r="G34" s="90">
        <f>G35+G37+SUM(G39:G41)</f>
        <v>0</v>
      </c>
      <c r="H34" s="90">
        <f>H35+H37+SUM(H39:H41)</f>
        <v>0</v>
      </c>
      <c r="I34" s="90">
        <f>I35+I37+SUM(I39:I41)</f>
        <v>0</v>
      </c>
      <c r="J34" s="90">
        <f>J35+J37+SUM(J39:J41)</f>
        <v>0</v>
      </c>
      <c r="K34" s="90">
        <f>K35+K37+SUM(K39:K41)</f>
        <v>0</v>
      </c>
      <c r="L34" s="90">
        <f>L35+L37+SUM(L39:L41)</f>
        <v>0</v>
      </c>
    </row>
    <row r="35" spans="1:19" customHeight="1" ht="11.25" s="101" customFormat="1">
      <c r="A35" s="98" t="s">
        <v>20</v>
      </c>
      <c r="B35" s="99" t="s">
        <v>174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R35" s="117"/>
    </row>
    <row r="36" spans="1:19" customHeight="1" ht="11.25" s="101" customFormat="1">
      <c r="A36" s="98"/>
      <c r="B36" s="99" t="s">
        <v>141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1:19" customHeight="1" ht="11.25" s="101" customFormat="1">
      <c r="A37" s="98" t="s">
        <v>26</v>
      </c>
      <c r="B37" s="99" t="s">
        <v>175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38" spans="1:19" customHeight="1" ht="11.25" s="101" customFormat="1">
      <c r="A38" s="98"/>
      <c r="B38" s="99" t="s">
        <v>176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1:19" customHeight="1" ht="11.25" s="101" customFormat="1">
      <c r="A39" s="98" t="s">
        <v>36</v>
      </c>
      <c r="B39" s="99" t="s">
        <v>177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1:19" customHeight="1" ht="11.25" s="118" customFormat="1">
      <c r="A40" s="98" t="s">
        <v>40</v>
      </c>
      <c r="B40" s="99" t="s">
        <v>178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</row>
    <row r="41" spans="1:19" customHeight="1" ht="11.25" s="118" customFormat="1">
      <c r="A41" s="98" t="s">
        <v>51</v>
      </c>
      <c r="B41" s="99" t="s">
        <v>179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</row>
    <row r="42" spans="1:19" customHeight="1" ht="11.25" s="96" customFormat="1">
      <c r="A42" s="106" t="s">
        <v>180</v>
      </c>
      <c r="B42" s="89" t="s">
        <v>181</v>
      </c>
      <c r="C42" s="90">
        <f>SUM(C43,C45:C47)</f>
        <v>0</v>
      </c>
      <c r="D42" s="90">
        <f>SUM(D43,D45:D47)</f>
        <v>0</v>
      </c>
      <c r="E42" s="90">
        <f>SUM(E43,E45:E47)</f>
        <v>0</v>
      </c>
      <c r="F42" s="90">
        <f>SUM(F43,F45:F47)</f>
        <v>0</v>
      </c>
      <c r="G42" s="90">
        <f>SUM(G43,G45:G47)</f>
        <v>0</v>
      </c>
      <c r="H42" s="90">
        <f>SUM(H43,H45:H47)</f>
        <v>0</v>
      </c>
      <c r="I42" s="90">
        <f>SUM(I43,I45:I47)</f>
        <v>0</v>
      </c>
      <c r="J42" s="90">
        <f>SUM(J43,J45:J47)</f>
        <v>0</v>
      </c>
      <c r="K42" s="90">
        <f>SUM(K43,K45:K47)</f>
        <v>0</v>
      </c>
      <c r="L42" s="90">
        <f>SUM(L43,L45:L47)</f>
        <v>0</v>
      </c>
    </row>
    <row r="43" spans="1:19" customHeight="1" ht="11.25" s="101" customFormat="1">
      <c r="A43" s="98" t="s">
        <v>20</v>
      </c>
      <c r="B43" s="99" t="s">
        <v>182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1:19" customHeight="1" ht="11.25" s="101" customFormat="1">
      <c r="A44" s="98"/>
      <c r="B44" s="99" t="s">
        <v>183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1:19" customHeight="1" ht="11.25" s="118" customFormat="1">
      <c r="A45" s="98" t="s">
        <v>26</v>
      </c>
      <c r="B45" s="99" t="s">
        <v>184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1:19" customHeight="1" ht="11.25" s="118" customFormat="1">
      <c r="A46" s="98" t="s">
        <v>36</v>
      </c>
      <c r="B46" s="99" t="s">
        <v>178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1:19" customHeight="1" ht="11.25" s="119" customFormat="1">
      <c r="A47" s="98" t="s">
        <v>40</v>
      </c>
      <c r="B47" s="99" t="s">
        <v>179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</row>
    <row r="48" spans="1:19" customHeight="1" ht="11.25" s="120" customFormat="1">
      <c r="A48" s="113" t="s">
        <v>20</v>
      </c>
      <c r="B48" s="114" t="s">
        <v>185</v>
      </c>
      <c r="C48" s="115">
        <f>SUM(C33:C34,-C42)</f>
        <v>0</v>
      </c>
      <c r="D48" s="115">
        <f>SUM(D33:D34,-D42)</f>
        <v>0</v>
      </c>
      <c r="E48" s="115">
        <f>SUM(E33:E34,-E42)</f>
        <v>0</v>
      </c>
      <c r="F48" s="115">
        <f>SUM(F33:F34,-F42)</f>
        <v>0</v>
      </c>
      <c r="G48" s="115">
        <f>SUM(G33:G34,-G42)</f>
        <v>0</v>
      </c>
      <c r="H48" s="115">
        <f>SUM(H33:H34,-H42)</f>
        <v>0</v>
      </c>
      <c r="I48" s="115">
        <f>SUM(I33:I34,-I42)</f>
        <v>0</v>
      </c>
      <c r="J48" s="115">
        <f>SUM(J33:J34,-J42)</f>
        <v>0</v>
      </c>
      <c r="K48" s="115">
        <f>SUM(K33:K34,-K42)</f>
        <v>0</v>
      </c>
      <c r="L48" s="115">
        <f>SUM(L33:L34,-L42)</f>
        <v>0</v>
      </c>
    </row>
    <row r="49" spans="1:19" customHeight="1" ht="11.25" s="101" customFormat="1">
      <c r="A49" s="98" t="s">
        <v>186</v>
      </c>
      <c r="B49" s="99" t="s">
        <v>187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9" customHeight="1" ht="11.25" s="101" customFormat="1">
      <c r="A50" s="98" t="s">
        <v>20</v>
      </c>
      <c r="B50" s="99" t="s">
        <v>188</v>
      </c>
      <c r="C50" s="95"/>
      <c r="D50" s="95"/>
      <c r="E50" s="95"/>
      <c r="F50" s="95"/>
      <c r="G50" s="95"/>
      <c r="H50" s="95"/>
      <c r="I50" s="95"/>
      <c r="J50" s="95"/>
      <c r="K50" s="95"/>
      <c r="L50" s="95"/>
    </row>
    <row r="51" spans="1:19" customHeight="1" ht="11.25" s="101" customFormat="1">
      <c r="A51" s="98" t="s">
        <v>26</v>
      </c>
      <c r="B51" s="99" t="s">
        <v>189</v>
      </c>
      <c r="C51" s="95"/>
      <c r="D51" s="95"/>
      <c r="E51" s="95"/>
      <c r="F51" s="95"/>
      <c r="G51" s="95"/>
      <c r="H51" s="95"/>
      <c r="I51" s="95"/>
      <c r="J51" s="95"/>
      <c r="K51" s="95"/>
      <c r="L51" s="95"/>
    </row>
    <row r="52" spans="1:19" customHeight="1" ht="11.25" s="118" customFormat="1">
      <c r="A52" s="113" t="s">
        <v>190</v>
      </c>
      <c r="B52" s="114" t="s">
        <v>191</v>
      </c>
      <c r="C52" s="115">
        <f>SUM(C48,C49)</f>
        <v>0</v>
      </c>
      <c r="D52" s="115">
        <f>SUM(D48,D49)</f>
        <v>0</v>
      </c>
      <c r="E52" s="115">
        <f>SUM(E48,E49)</f>
        <v>0</v>
      </c>
      <c r="F52" s="115">
        <f>SUM(F48,F49)</f>
        <v>0</v>
      </c>
      <c r="G52" s="115">
        <f>SUM(G48,G49)</f>
        <v>0</v>
      </c>
      <c r="H52" s="115">
        <f>SUM(H48,H49)</f>
        <v>0</v>
      </c>
      <c r="I52" s="115">
        <f>SUM(I48,I49)</f>
        <v>0</v>
      </c>
      <c r="J52" s="115">
        <f>SUM(J48,J49)</f>
        <v>0</v>
      </c>
      <c r="K52" s="115">
        <f>SUM(K48,K49)</f>
        <v>0</v>
      </c>
      <c r="L52" s="115">
        <f>SUM(L48,L49)</f>
        <v>0</v>
      </c>
    </row>
    <row r="53" spans="1:19" customHeight="1" ht="11.25" s="96" customFormat="1">
      <c r="A53" s="98" t="s">
        <v>192</v>
      </c>
      <c r="B53" s="99" t="s">
        <v>193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</row>
    <row r="54" spans="1:19" customHeight="1" ht="11.25" s="118" customFormat="1">
      <c r="A54" s="98" t="s">
        <v>194</v>
      </c>
      <c r="B54" s="99" t="s">
        <v>195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</row>
    <row r="55" spans="1:19" customHeight="1" ht="11.25" s="118" customFormat="1">
      <c r="A55" s="113" t="s">
        <v>196</v>
      </c>
      <c r="B55" s="114" t="s">
        <v>197</v>
      </c>
      <c r="C55" s="123">
        <f>SUM(C52,-C53,-C54)</f>
        <v>0</v>
      </c>
      <c r="D55" s="123">
        <f>SUM(D52,-D53,-D54)</f>
        <v>0</v>
      </c>
      <c r="E55" s="123">
        <f>SUM(E52,-E53,-E54)</f>
        <v>0</v>
      </c>
      <c r="F55" s="123">
        <f>SUM(F52,-F53,-F54)</f>
        <v>0</v>
      </c>
      <c r="G55" s="123">
        <f>SUM(G52,-G53,-G54)</f>
        <v>0</v>
      </c>
      <c r="H55" s="123">
        <f>SUM(H52,-H53,-H54)</f>
        <v>0</v>
      </c>
      <c r="I55" s="123">
        <f>SUM(I52,-I53,-I54)</f>
        <v>0</v>
      </c>
      <c r="J55" s="123">
        <f>SUM(J52,-J53,-J54)</f>
        <v>0</v>
      </c>
      <c r="K55" s="123">
        <f>SUM(K52,-K53,-K54)</f>
        <v>0</v>
      </c>
      <c r="L55" s="123">
        <f>SUM(L52,-L53,-L54)</f>
        <v>0</v>
      </c>
    </row>
    <row r="56" spans="1:19" customHeight="1" ht="11.25" s="80" customFormat="1">
      <c r="J56" s="124"/>
    </row>
    <row r="57" spans="1:19" customHeight="1" ht="11.25"/>
    <row r="58" spans="1:19" customHeight="1" ht="11.25"/>
    <row r="59" spans="1:19" customHeight="1" ht="11.25">
      <c r="D59" s="125"/>
      <c r="E59" s="126"/>
      <c r="F59" s="127"/>
      <c r="G59" s="127"/>
      <c r="H59" s="127"/>
      <c r="I59" s="127"/>
    </row>
    <row r="60" spans="1:19" customHeight="1" ht="11.25">
      <c r="D60" s="125"/>
      <c r="E60" s="127"/>
      <c r="F60" s="127"/>
      <c r="G60" s="127"/>
      <c r="H60" s="127"/>
      <c r="I60" s="127"/>
    </row>
    <row r="61" spans="1:19" customHeight="1" ht="11.25">
      <c r="D61" s="125"/>
      <c r="E61" s="127"/>
      <c r="F61" s="127"/>
      <c r="G61" s="127"/>
      <c r="H61" s="127"/>
      <c r="I61" s="127"/>
    </row>
    <row r="62" spans="1:19" customHeight="1" ht="11.25">
      <c r="D62" s="125"/>
      <c r="E62" s="128"/>
      <c r="F62" s="128"/>
      <c r="G62" s="128"/>
      <c r="H62" s="128"/>
      <c r="I62" s="128"/>
    </row>
    <row r="63" spans="1:19" customHeight="1" ht="11.25">
      <c r="E63" s="149" t="s">
        <v>133</v>
      </c>
      <c r="F63" s="149"/>
      <c r="G63" s="149"/>
      <c r="H63" s="149"/>
      <c r="I63" s="149"/>
    </row>
    <row r="64" spans="1:19" customHeight="1" ht="11.25">
      <c r="E64" s="150" t="s">
        <v>198</v>
      </c>
      <c r="F64" s="150"/>
      <c r="G64" s="150"/>
      <c r="H64" s="150"/>
      <c r="I64" s="150"/>
    </row>
    <row r="65" spans="1:19" customHeight="1" ht="11.25"/>
    <row r="66" spans="1:19" customHeight="1" ht="11.25">
      <c r="B66" s="151"/>
      <c r="C66" s="152" t="s">
        <v>199</v>
      </c>
      <c r="D66" s="129"/>
      <c r="E66" s="151"/>
    </row>
    <row r="67" spans="1:19" customHeight="1" ht="15">
      <c r="B67" s="151"/>
      <c r="C67" s="152"/>
      <c r="D67" s="129" t="s">
        <v>200</v>
      </c>
      <c r="E67" s="151"/>
    </row>
    <row r="68" spans="1:19" customHeight="1" ht="15">
      <c r="B68" s="151"/>
      <c r="C68" s="152"/>
      <c r="D68" s="130"/>
      <c r="E68" s="15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E63:I63"/>
    <mergeCell ref="E64:I64"/>
    <mergeCell ref="B66:B68"/>
    <mergeCell ref="C66:C68"/>
    <mergeCell ref="E66:E68"/>
    <mergeCell ref="A3:C3"/>
    <mergeCell ref="D4:G4"/>
    <mergeCell ref="F3:I3"/>
  </mergeCells>
  <printOptions gridLines="false" gridLinesSet="true" horizontalCentered="true"/>
  <pageMargins left="0.25" right="0.25" top="0.75" bottom="0.75" header="0.3" footer="0.3"/>
  <pageSetup paperSize="9" orientation="portrait" scale="69" fitToHeight="2" fitToWidth="1"/>
  <headerFooter differentOddEven="false" differentFirst="false" scaleWithDoc="true" alignWithMargins="true">
    <oddHeader>&amp;L&amp;G</oddHeader>
    <oddFooter>&amp;C&amp;G</oddFooter>
    <evenHeader>&amp;L&amp;G</evenHeader>
    <evenFooter>&amp;C&amp;G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</vt:lpstr>
      <vt:lpstr>RW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</dc:creator>
  <cp:lastModifiedBy>Agata Grzegorzek</cp:lastModifiedBy>
  <dcterms:created xsi:type="dcterms:W3CDTF">2000-06-28T09:58:07+03:00</dcterms:created>
  <dcterms:modified xsi:type="dcterms:W3CDTF">2021-02-09T16:04:14+02:00</dcterms:modified>
  <dc:title>Untitled Spreadsheet</dc:title>
  <dc:description/>
  <dc:subject/>
  <cp:keywords/>
  <cp:category/>
</cp:coreProperties>
</file>